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2995" windowHeight="9525"/>
  </bookViews>
  <sheets>
    <sheet name="Rekapitulace+" sheetId="5" r:id="rId1"/>
  </sheets>
  <calcPr calcId="125725" fullPrecision="0"/>
</workbook>
</file>

<file path=xl/calcChain.xml><?xml version="1.0" encoding="utf-8"?>
<calcChain xmlns="http://schemas.openxmlformats.org/spreadsheetml/2006/main">
  <c r="G41" i="5"/>
  <c r="G40"/>
  <c r="G39"/>
  <c r="G38"/>
  <c r="G37"/>
  <c r="G36"/>
  <c r="G35"/>
  <c r="G34"/>
  <c r="G33"/>
  <c r="G32"/>
  <c r="G31"/>
  <c r="G42" l="1"/>
  <c r="G229" l="1"/>
  <c r="G228"/>
  <c r="G227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230" l="1"/>
  <c r="G17" s="1"/>
  <c r="G7"/>
  <c r="F8" s="1"/>
  <c r="G8" s="1"/>
  <c r="G15" s="1"/>
  <c r="G141"/>
  <c r="G10" s="1"/>
  <c r="F12" s="1"/>
  <c r="G12" s="1"/>
  <c r="G225"/>
  <c r="G13" s="1"/>
  <c r="F11" l="1"/>
  <c r="G11" s="1"/>
  <c r="H13" s="1"/>
  <c r="F14" s="1"/>
  <c r="G14" s="1"/>
  <c r="F9"/>
  <c r="G9" s="1"/>
  <c r="G16" l="1"/>
  <c r="G18" s="1"/>
  <c r="H18" l="1"/>
  <c r="G23"/>
  <c r="F24" s="1"/>
  <c r="G24" s="1"/>
  <c r="G25" s="1"/>
</calcChain>
</file>

<file path=xl/sharedStrings.xml><?xml version="1.0" encoding="utf-8"?>
<sst xmlns="http://schemas.openxmlformats.org/spreadsheetml/2006/main" count="424" uniqueCount="207">
  <si>
    <t>ks</t>
  </si>
  <si>
    <t>tyč zemnící ZT 1,5/FeZn pr.28/1500</t>
  </si>
  <si>
    <t>vedení FeZn pr.8mm(0,40kg/m)</t>
  </si>
  <si>
    <t>m</t>
  </si>
  <si>
    <t>svorka odbočná+spojov SR3a FeZn pásek/drát/2šrouby</t>
  </si>
  <si>
    <t>podpěra PV11/FeZn pr.8-10/ tašková krytina</t>
  </si>
  <si>
    <t>podpěra PV32/FeZn pr.8-10/ na ocelovou konstrukci</t>
  </si>
  <si>
    <t>podpěra PV31/FeZn pr.6-12/ světlík</t>
  </si>
  <si>
    <t>podpěra PV1h/FeZn pr.8-10 do zdiva/hmoždinka</t>
  </si>
  <si>
    <t>svorka SU univerzální(SS,SK,SP) /FeZn pr.8-10</t>
  </si>
  <si>
    <t>svorka připojovací/PV/Rd8-10 Al na ocel do5mm 1264</t>
  </si>
  <si>
    <t>svorka SOa/FeZn pr.8-10/velká na okapní žlab</t>
  </si>
  <si>
    <t>vodič CYA 6  /H07V-K/</t>
  </si>
  <si>
    <t>vodič CYA 16  /H07V-K/</t>
  </si>
  <si>
    <t>kouř.čidlo na bater.</t>
  </si>
  <si>
    <t>kabel CYKY 3x1,5</t>
  </si>
  <si>
    <t>kabel CYKY 5x1,5</t>
  </si>
  <si>
    <t>kabel CYKY 3x2,5</t>
  </si>
  <si>
    <t>kabel CYKY 5x2,5</t>
  </si>
  <si>
    <t>kabel CYKY 5x4</t>
  </si>
  <si>
    <t>kabel 1kV CYKY 4x35</t>
  </si>
  <si>
    <t>šňůra CGSG 5x4</t>
  </si>
  <si>
    <t>kabel 1kV PRAFlaDur PH120-R 5x4</t>
  </si>
  <si>
    <t>kabel 1kV PRAFlaDur PH120-R 3x2,5</t>
  </si>
  <si>
    <t>kabel 1kV PRAFlaDur PH120-R 3x1,5</t>
  </si>
  <si>
    <t>kabel UTP cat6 PVC 2x4P</t>
  </si>
  <si>
    <t>svítidlo LED např.BRSB KO375V2 28W/2230lm</t>
  </si>
  <si>
    <t>svítidlo LED např.BRSB KO480V3 37W/3299lm</t>
  </si>
  <si>
    <t>svítidlo LED např.AREL 3000RM2KV 27W/3002lm</t>
  </si>
  <si>
    <t>svítidlo LED např.AREL 3000RM2KVM4 27W/2684lm</t>
  </si>
  <si>
    <t>svítidlo LED např.AREL 4000 AS 36W/3634lm</t>
  </si>
  <si>
    <t>svítidlo LED např.AREL 4000 RM2KVM4/DI 57W/5200lm</t>
  </si>
  <si>
    <t>svítidlo LED např.BRSB KO375 28W Dali 0-10V</t>
  </si>
  <si>
    <t>SESTAVA  spínač 1pól Time 10A/250Vstř řaz.1</t>
  </si>
  <si>
    <t>spínač/strojek 10A/250Vstř 3558-A01340 řaz. 1,1So</t>
  </si>
  <si>
    <t>kryt spínače 1-duchý 3558E-A00651 pro ř.1,6,7,1/0</t>
  </si>
  <si>
    <t>rámeček pro 1 přístroj Time 3901F-A00110</t>
  </si>
  <si>
    <t>SESTAVA  přepín sériový Time 10A/250Vstř řaz.5</t>
  </si>
  <si>
    <t>přepínač/strojek 10A/250Vstř 3558-A05340 řazení 5</t>
  </si>
  <si>
    <t>kryt spín dělený 3558E-A00652 pro ř.5,6+6,1/0+1/0</t>
  </si>
  <si>
    <t>SESTAVA  přepín střídavý Time 10A/250Vstř ř.6</t>
  </si>
  <si>
    <t>přepínač/strojek 10A/250Vstř 3558-A06340 řaz.6,6So</t>
  </si>
  <si>
    <t>SESTAVA  zásuvka 16A/250Vstř Time chráněná bezŠr</t>
  </si>
  <si>
    <t>strojek zásuv 16A/250Vstř 5599E-A02357 chrán bezŠr</t>
  </si>
  <si>
    <t>SESTAVA  zásuvka 16A/250Vstř Time bezŠr clonky</t>
  </si>
  <si>
    <t>strojek zásuv 16A/250Vstř 5519E-A02357 bezŠr clonk</t>
  </si>
  <si>
    <t>krabice přístrojová KP67/2</t>
  </si>
  <si>
    <t>SESTAVA  zásuvka komunikační Time 2xRJ45-8</t>
  </si>
  <si>
    <t>zásuvka komunik ModularJack RJ45-8Cat.6</t>
  </si>
  <si>
    <t>nosná maska pro 2xZásuvka ModularJack</t>
  </si>
  <si>
    <t>kryt zásuvky komunikační 5014E-A00100</t>
  </si>
  <si>
    <t>krabice univerz/rozvodka KU68-1903 vč.KO68 +S66</t>
  </si>
  <si>
    <t>krabice univerzální/přístrojová KU68-1901</t>
  </si>
  <si>
    <t>krabicová rozvodka KR97/5 vč.KO97V +SP96</t>
  </si>
  <si>
    <t>krabice odbočná KO100 vč.KO100V</t>
  </si>
  <si>
    <t>skříň rozvodná KT250/255x205x68</t>
  </si>
  <si>
    <t>krabice D9020/CR IP54 88x88x53mm 4xESt13,5 prázdná</t>
  </si>
  <si>
    <t>krabice K9060/CR IP54 139x119x70mm 3xESt21 prázdná</t>
  </si>
  <si>
    <t>trubka PVC tuhá nízké namáhání 1520 KA</t>
  </si>
  <si>
    <t>trubka PVC tuhá nízké namáhání 1532 KA</t>
  </si>
  <si>
    <t>kabelový rošt drátový 100/50mm FeZn vč.podpěr</t>
  </si>
  <si>
    <t>bezpečnostní tabulka plast</t>
  </si>
  <si>
    <t>trubka ohebná PVC superflex 1220</t>
  </si>
  <si>
    <t>trubka ohebná PVC superflex 1232</t>
  </si>
  <si>
    <t>trubka ohebná PVC superflex 1250</t>
  </si>
  <si>
    <t>svítidlo nouzové LED 4W</t>
  </si>
  <si>
    <t>čidlo CO</t>
  </si>
  <si>
    <t>SESTAVA  stmívač 0-10V DALI Time</t>
  </si>
  <si>
    <t>strojek stmívač Dali</t>
  </si>
  <si>
    <t>kryt ovladače</t>
  </si>
  <si>
    <t>2-zásuvka 16A/250Vstř Time 5513F-C02357 bezŠr</t>
  </si>
  <si>
    <t>SESTAVA  ovladač zapín Time 10A/250Vstř řaz.1/0</t>
  </si>
  <si>
    <t>ovladač/strojek 10A/250Vstř 3558-A91342 ř.1/0,S,So</t>
  </si>
  <si>
    <t>jímací tyč hladká JR1,5 AlMgSi pr.19/1500mm</t>
  </si>
  <si>
    <t>ochranná stříška jímače OSH FeZn horní</t>
  </si>
  <si>
    <t>ochranná stříška jímače OSD FeZn dolní</t>
  </si>
  <si>
    <t>svorka k jímači/zkuš SJ1/SZ 16/8mm 2šrou Al 221330</t>
  </si>
  <si>
    <t>Žlab MERKUR  50/50 GZ  vč.podpěr</t>
  </si>
  <si>
    <t>M</t>
  </si>
  <si>
    <t>svorka zemnící Bernard/ZSA16</t>
  </si>
  <si>
    <t>pásek Cu ke svorce Bernard</t>
  </si>
  <si>
    <t>trubka ohebná PVC superflex 1216E</t>
  </si>
  <si>
    <t>kabel JYTY 3x1</t>
  </si>
  <si>
    <t>kabel JYTY 4x1</t>
  </si>
  <si>
    <t>kabel SYKFY 3x2x0,5</t>
  </si>
  <si>
    <t>rámeček pro 5 přístr Time 3901F-A00150 vodorovný</t>
  </si>
  <si>
    <t>rámeček pro 3 přístr Time 3901F-A00130 vodorovný</t>
  </si>
  <si>
    <t>rámeček pro 4 přístr Time 3901F-A00140 vodorovný</t>
  </si>
  <si>
    <t>kabel CYKY 5x6</t>
  </si>
  <si>
    <t>vodič CY 4  /H07V-U/</t>
  </si>
  <si>
    <t>kabel CYKY 2x1,5</t>
  </si>
  <si>
    <t>tyčový zemnič 2m vč.připojení</t>
  </si>
  <si>
    <t>svod vč.podpěr drát do pr.10mm</t>
  </si>
  <si>
    <t>svorka hromosvodová do 2 šroubů</t>
  </si>
  <si>
    <t>svorka hromosvodová do 4 šroubů</t>
  </si>
  <si>
    <t>vodič Cu(-CY,CYA) pevně uložený do 1x35</t>
  </si>
  <si>
    <t>rozv. osazení</t>
  </si>
  <si>
    <t>kouř.čidlo</t>
  </si>
  <si>
    <t>propoj.ant.rozvodu k RACKU vč.mat.</t>
  </si>
  <si>
    <t>propoj.telef.linky k RACKU vč.mat.</t>
  </si>
  <si>
    <t>kabel Cu(-CYKY) pod omítkou do 2x4/3x2,5/5x1,5</t>
  </si>
  <si>
    <t>kabel Cu(-CYKY) pod omítkou do 5x6</t>
  </si>
  <si>
    <t>kabel Cu(-1kV CYKY)pevně uložený do 3x70/4x50/5x35</t>
  </si>
  <si>
    <t>šňůra střední pevně uložená do 2x10/4x6/5x4/16x1</t>
  </si>
  <si>
    <t>kabel(-1kV CHKE)pevně do 3x16/4x10/7x6/12x1,5/19x1</t>
  </si>
  <si>
    <t>kabel(-1kV CHKE) pevně uložený do 2x4/3x2,5/4x1,5</t>
  </si>
  <si>
    <t>kabel pevně uložený jednotková hmotnost do 0,4kg</t>
  </si>
  <si>
    <t>svítidlo zářivkové bytové stropní/2 zdroje</t>
  </si>
  <si>
    <t>svítidlo zářivkové průmyslové stropní/2 zdroje</t>
  </si>
  <si>
    <t>spínač zapuštěný vč.zapojení 1pólový/řazení 1</t>
  </si>
  <si>
    <t>přepínač zapuštěný vč.zapojení sériový/řazení 5-5A</t>
  </si>
  <si>
    <t>přepínač zapuštěný vč.zapojení střídavý/řazení 6</t>
  </si>
  <si>
    <t>zásuvka domovní zapuštěná vč.zapojení průběžně</t>
  </si>
  <si>
    <t>zásuvka domovní zapuštěná vč.zapojení</t>
  </si>
  <si>
    <t>ukončení v rozvaděči vč.zapojení vodiče do 2,5mm2</t>
  </si>
  <si>
    <t>ukončení v rozvaděči vč.zapojení vodiče do 6mm2</t>
  </si>
  <si>
    <t>ukončení v rozvaděči vč.zapojení vodiče do 16mm2</t>
  </si>
  <si>
    <t>ukončení v rozvaděči vč.zapojení vodiče do 25mm2</t>
  </si>
  <si>
    <t>ukončení v rozvaděči vč.zapojení vodiče do 35mm2</t>
  </si>
  <si>
    <t>ukončení šňůry do 5x6</t>
  </si>
  <si>
    <t>ukončení kabelu v ucpávce do P21</t>
  </si>
  <si>
    <t>ukončení kabelu v ucpávce do P36</t>
  </si>
  <si>
    <t>krabice přístrojová bez zapojení</t>
  </si>
  <si>
    <t>zásuvka domovní sdělovací 2násobná vč.zapojení</t>
  </si>
  <si>
    <t>krabicová rozvodka vč.svorkovn.a zapojení(-KR68)</t>
  </si>
  <si>
    <t>krabicová rozvodka vč.svorkovn.a zapojení(-KR97)</t>
  </si>
  <si>
    <t>krabice odbočná bez svorkovnice a zapojení(-KO125)</t>
  </si>
  <si>
    <t>skříň rozvodná bez svorkovnice a zapojení(-KT250)</t>
  </si>
  <si>
    <t>krabice plast pro P rozvod bez zapojení 8110</t>
  </si>
  <si>
    <t>krabice plast pro P rozvod bez zapojení 8117</t>
  </si>
  <si>
    <t>trubka plast tuhá pevně uložená do průměru 25</t>
  </si>
  <si>
    <t>trubka plast tuhá pevně uložená do průměru 40</t>
  </si>
  <si>
    <t>kabelový rošt do š.40cm</t>
  </si>
  <si>
    <t>nosná konstrukce přístroje do 10kg vč.zhotovení</t>
  </si>
  <si>
    <t>bezpečnostní tabulka plastová</t>
  </si>
  <si>
    <t>trubka plast ohebná,pod omítkou,typ 2316/pr.16</t>
  </si>
  <si>
    <t>trubka plast ohebná,pod omítkou,typ 2329/pr.29</t>
  </si>
  <si>
    <t>trubka plast ohebná,pod omítkou,typ 2348/pr.48</t>
  </si>
  <si>
    <t>čidlo</t>
  </si>
  <si>
    <t>zásuvka/přívodka průmyslová vč.zapojení 3P+N+Z/16A</t>
  </si>
  <si>
    <t>spínač zapuštěný vč.zapojení s plynulou regulací</t>
  </si>
  <si>
    <t>ovladač zapuštěný vč.zapojení tlačítkový/ř.1/0</t>
  </si>
  <si>
    <t>jímací tyč do 3m montáž na hřeben</t>
  </si>
  <si>
    <t>svorka na potrubí vč.pásku (Bernard)</t>
  </si>
  <si>
    <t>kabel NCEY/JYTY pevně uložený do 19x1</t>
  </si>
  <si>
    <t>kabel SYKY/SYKFY/JXFE/JXKE do 30x3x0,5 pevně ul.</t>
  </si>
  <si>
    <t>ukončení v rozvaděči vč.zapojení vodiče do 70mm2</t>
  </si>
  <si>
    <t>kabel(-CYKY) pevně uložený do 5x6/7x4/12x1,5</t>
  </si>
  <si>
    <t>kabel(-CYKY) pevně uložený do 3x6/4x4/7x2,5</t>
  </si>
  <si>
    <t>poplatek za recyklaci svítidla</t>
  </si>
  <si>
    <t>montážní plošina do 25m</t>
  </si>
  <si>
    <t>hod</t>
  </si>
  <si>
    <t>přesun montážní plošiny MP10</t>
  </si>
  <si>
    <t>km</t>
  </si>
  <si>
    <t>p.č.</t>
  </si>
  <si>
    <t>č.položky</t>
  </si>
  <si>
    <t>popis položky</t>
  </si>
  <si>
    <t>mj.</t>
  </si>
  <si>
    <t>množství</t>
  </si>
  <si>
    <t xml:space="preserve">cena/mj.     </t>
  </si>
  <si>
    <t>cena celkem</t>
  </si>
  <si>
    <t>Dodávky zařízení</t>
  </si>
  <si>
    <t>součet</t>
  </si>
  <si>
    <t>Materiál elektromontážní</t>
  </si>
  <si>
    <t>Elektromontáže</t>
  </si>
  <si>
    <t>Ostatní náklady</t>
  </si>
  <si>
    <t>Soupis položek</t>
  </si>
  <si>
    <t>Rekapitulace ceny</t>
  </si>
  <si>
    <t>%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</si>
  <si>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</si>
  <si>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</si>
  <si>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</si>
  <si>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</si>
  <si>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</si>
  <si>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</si>
  <si>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</si>
  <si>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</si>
  <si>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</si>
  <si>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dodávky celkem</t>
  </si>
  <si>
    <t>materiál+výkony celkem</t>
  </si>
  <si>
    <t>ostatní náklady</t>
  </si>
  <si>
    <t>kompletační činnost</t>
  </si>
  <si>
    <t>revize</t>
  </si>
  <si>
    <t>cena bez DPH</t>
  </si>
  <si>
    <t>DPH základní sazba</t>
  </si>
  <si>
    <t>CENA vč.DPH (Kč)</t>
  </si>
  <si>
    <t xml:space="preserve">projekty - prováděcí, výrobní, skut.provedení </t>
  </si>
  <si>
    <t>PPV pro elektromontáže, přidřuž.výkony, zrdnic.výpomoci,...</t>
  </si>
  <si>
    <t>Pozn.: svítidla 5let záruka a životnost zdrojů po 50tis.hod 80%!!!</t>
  </si>
  <si>
    <t>celkem</t>
  </si>
  <si>
    <t>ZÁKLADNÍ ŠKOLA MILÍN - STAVEBNÍ ÚPRAVY</t>
  </si>
  <si>
    <t>Odborné učebny, bezbarierovost stavby</t>
  </si>
  <si>
    <t>elektročást</t>
  </si>
  <si>
    <t xml:space="preserve">Pozn.: </t>
  </si>
  <si>
    <t>Rozpočet odpovídá rozpracovanosti PD ve stupni DSP, pro provedení stavby se musí upřesnit !</t>
  </si>
  <si>
    <t>rozv.RH,úprava,nový vývodový deon 80A/3f</t>
  </si>
  <si>
    <t>rozv.R-4NP1 EI15DP1 vč.náplně</t>
  </si>
  <si>
    <t>rozv.R-4NP2 EI15DP1 vč,náplně</t>
  </si>
  <si>
    <t>rozv.R-UPS vč.náplně</t>
  </si>
  <si>
    <t>rozv.R-5NP vč.náplně</t>
  </si>
  <si>
    <t>dodávka DCF hodiny pr.cca 40cm</t>
  </si>
  <si>
    <t>dodávka+mont.rozvod školní zvonky rozšíření o 4ks</t>
  </si>
  <si>
    <t>RACK, 5x patch panel,propojení,měření</t>
  </si>
  <si>
    <t>propoj.telef.linky k RACKU vč.mat.z přízemí</t>
  </si>
  <si>
    <t>UPS,15kVA/12kW/1h./Pyramid DSP-33015,on-line-např.ELFIS</t>
  </si>
  <si>
    <t>dodávka+mont.rozvod školní rozhlas 10x reproduktor</t>
  </si>
  <si>
    <t>SO - 01 :  ŠKOLA</t>
  </si>
</sst>
</file>

<file path=xl/styles.xml><?xml version="1.0" encoding="utf-8"?>
<styleSheet xmlns="http://schemas.openxmlformats.org/spreadsheetml/2006/main">
  <numFmts count="4">
    <numFmt numFmtId="164" formatCode="000000000"/>
    <numFmt numFmtId="165" formatCode="0.00;0.00;"/>
    <numFmt numFmtId="166" formatCode="#\ ###\ ##0;#\ ###\ ##0;"/>
    <numFmt numFmtId="167" formatCode="##\ ###\ ##0;##\ ###\ ##0;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0" borderId="32" applyNumberFormat="0" applyFill="0" applyAlignment="0" applyProtection="0"/>
    <xf numFmtId="0" fontId="4" fillId="21" borderId="0" applyNumberFormat="0" applyBorder="0" applyAlignment="0" applyProtection="0"/>
    <xf numFmtId="0" fontId="5" fillId="22" borderId="33" applyNumberFormat="0" applyAlignment="0" applyProtection="0"/>
    <xf numFmtId="0" fontId="6" fillId="0" borderId="34" applyNumberFormat="0" applyFill="0" applyAlignment="0" applyProtection="0"/>
    <xf numFmtId="0" fontId="7" fillId="0" borderId="35" applyNumberFormat="0" applyFill="0" applyAlignment="0" applyProtection="0"/>
    <xf numFmtId="0" fontId="8" fillId="0" borderId="3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" fillId="24" borderId="37" applyNumberFormat="0" applyFont="0" applyAlignment="0" applyProtection="0"/>
    <xf numFmtId="0" fontId="11" fillId="0" borderId="38" applyNumberFormat="0" applyFill="0" applyAlignment="0" applyProtection="0"/>
    <xf numFmtId="0" fontId="12" fillId="25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6" borderId="39" applyNumberFormat="0" applyAlignment="0" applyProtection="0"/>
    <xf numFmtId="0" fontId="15" fillId="27" borderId="39" applyNumberFormat="0" applyAlignment="0" applyProtection="0"/>
    <xf numFmtId="0" fontId="16" fillId="27" borderId="40" applyNumberFormat="0" applyAlignment="0" applyProtection="0"/>
    <xf numFmtId="0" fontId="17" fillId="0" borderId="0" applyNumberFormat="0" applyFill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83">
    <xf numFmtId="0" fontId="0" fillId="0" borderId="0" xfId="0"/>
    <xf numFmtId="0" fontId="18" fillId="0" borderId="0" xfId="0" applyFont="1"/>
    <xf numFmtId="2" fontId="18" fillId="0" borderId="0" xfId="0" applyNumberFormat="1" applyFont="1"/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quotePrefix="1" applyFont="1"/>
    <xf numFmtId="0" fontId="18" fillId="0" borderId="1" xfId="0" applyFont="1" applyBorder="1"/>
    <xf numFmtId="49" fontId="18" fillId="0" borderId="1" xfId="0" applyNumberFormat="1" applyFont="1" applyBorder="1"/>
    <xf numFmtId="164" fontId="18" fillId="0" borderId="1" xfId="0" applyNumberFormat="1" applyFont="1" applyBorder="1"/>
    <xf numFmtId="2" fontId="18" fillId="0" borderId="1" xfId="0" applyNumberFormat="1" applyFont="1" applyBorder="1"/>
    <xf numFmtId="49" fontId="18" fillId="0" borderId="2" xfId="0" applyNumberFormat="1" applyFont="1" applyBorder="1"/>
    <xf numFmtId="164" fontId="18" fillId="0" borderId="2" xfId="0" applyNumberFormat="1" applyFont="1" applyBorder="1"/>
    <xf numFmtId="2" fontId="18" fillId="0" borderId="2" xfId="0" applyNumberFormat="1" applyFont="1" applyBorder="1"/>
    <xf numFmtId="49" fontId="19" fillId="2" borderId="0" xfId="0" applyNumberFormat="1" applyFont="1" applyFill="1" applyBorder="1"/>
    <xf numFmtId="164" fontId="19" fillId="2" borderId="0" xfId="0" applyNumberFormat="1" applyFont="1" applyFill="1" applyBorder="1"/>
    <xf numFmtId="2" fontId="19" fillId="2" borderId="0" xfId="0" applyNumberFormat="1" applyFont="1" applyFill="1" applyBorder="1"/>
    <xf numFmtId="49" fontId="20" fillId="0" borderId="3" xfId="0" applyNumberFormat="1" applyFont="1" applyBorder="1"/>
    <xf numFmtId="164" fontId="20" fillId="0" borderId="3" xfId="0" applyNumberFormat="1" applyFont="1" applyBorder="1"/>
    <xf numFmtId="2" fontId="20" fillId="0" borderId="3" xfId="0" applyNumberFormat="1" applyFont="1" applyBorder="1"/>
    <xf numFmtId="0" fontId="18" fillId="0" borderId="4" xfId="0" applyFont="1" applyBorder="1"/>
    <xf numFmtId="164" fontId="18" fillId="0" borderId="4" xfId="0" applyNumberFormat="1" applyFont="1" applyBorder="1"/>
    <xf numFmtId="2" fontId="18" fillId="0" borderId="4" xfId="0" applyNumberFormat="1" applyFont="1" applyBorder="1"/>
    <xf numFmtId="0" fontId="18" fillId="0" borderId="5" xfId="0" applyFont="1" applyBorder="1"/>
    <xf numFmtId="165" fontId="18" fillId="0" borderId="6" xfId="0" applyNumberFormat="1" applyFont="1" applyBorder="1"/>
    <xf numFmtId="0" fontId="20" fillId="0" borderId="7" xfId="0" applyFont="1" applyBorder="1"/>
    <xf numFmtId="164" fontId="20" fillId="0" borderId="0" xfId="0" applyNumberFormat="1" applyFont="1" applyBorder="1"/>
    <xf numFmtId="0" fontId="20" fillId="0" borderId="0" xfId="0" applyFont="1" applyBorder="1"/>
    <xf numFmtId="2" fontId="20" fillId="0" borderId="0" xfId="0" applyNumberFormat="1" applyFont="1" applyBorder="1"/>
    <xf numFmtId="165" fontId="20" fillId="0" borderId="8" xfId="0" applyNumberFormat="1" applyFont="1" applyBorder="1"/>
    <xf numFmtId="0" fontId="18" fillId="0" borderId="9" xfId="0" applyFont="1" applyBorder="1"/>
    <xf numFmtId="165" fontId="18" fillId="0" borderId="10" xfId="0" applyNumberFormat="1" applyFont="1" applyBorder="1"/>
    <xf numFmtId="0" fontId="18" fillId="0" borderId="11" xfId="0" applyFont="1" applyBorder="1"/>
    <xf numFmtId="165" fontId="18" fillId="0" borderId="12" xfId="0" applyNumberFormat="1" applyFont="1" applyBorder="1"/>
    <xf numFmtId="0" fontId="19" fillId="2" borderId="7" xfId="0" applyFont="1" applyFill="1" applyBorder="1"/>
    <xf numFmtId="165" fontId="19" fillId="2" borderId="8" xfId="0" applyNumberFormat="1" applyFont="1" applyFill="1" applyBorder="1"/>
    <xf numFmtId="0" fontId="20" fillId="0" borderId="13" xfId="0" applyFont="1" applyBorder="1"/>
    <xf numFmtId="165" fontId="20" fillId="0" borderId="14" xfId="0" applyNumberFormat="1" applyFont="1" applyBorder="1"/>
    <xf numFmtId="0" fontId="19" fillId="2" borderId="15" xfId="0" applyFont="1" applyFill="1" applyBorder="1"/>
    <xf numFmtId="164" fontId="19" fillId="2" borderId="16" xfId="0" applyNumberFormat="1" applyFont="1" applyFill="1" applyBorder="1"/>
    <xf numFmtId="0" fontId="19" fillId="2" borderId="16" xfId="0" applyFont="1" applyFill="1" applyBorder="1"/>
    <xf numFmtId="2" fontId="19" fillId="2" borderId="16" xfId="0" applyNumberFormat="1" applyFont="1" applyFill="1" applyBorder="1"/>
    <xf numFmtId="165" fontId="19" fillId="2" borderId="17" xfId="0" applyNumberFormat="1" applyFont="1" applyFill="1" applyBorder="1"/>
    <xf numFmtId="0" fontId="21" fillId="2" borderId="0" xfId="0" applyFont="1" applyFill="1" applyAlignment="1">
      <alignment vertical="center"/>
    </xf>
    <xf numFmtId="0" fontId="23" fillId="0" borderId="0" xfId="0" applyFont="1"/>
    <xf numFmtId="167" fontId="18" fillId="0" borderId="0" xfId="0" applyNumberFormat="1" applyFont="1"/>
    <xf numFmtId="166" fontId="18" fillId="0" borderId="0" xfId="0" applyNumberFormat="1" applyFont="1"/>
    <xf numFmtId="0" fontId="21" fillId="2" borderId="19" xfId="0" applyFont="1" applyFill="1" applyBorder="1" applyAlignment="1">
      <alignment vertical="center"/>
    </xf>
    <xf numFmtId="0" fontId="21" fillId="2" borderId="18" xfId="0" applyFont="1" applyFill="1" applyBorder="1" applyAlignment="1">
      <alignment vertical="center"/>
    </xf>
    <xf numFmtId="2" fontId="21" fillId="2" borderId="18" xfId="0" applyNumberFormat="1" applyFont="1" applyFill="1" applyBorder="1" applyAlignment="1">
      <alignment vertical="center"/>
    </xf>
    <xf numFmtId="166" fontId="21" fillId="2" borderId="18" xfId="0" applyNumberFormat="1" applyFont="1" applyFill="1" applyBorder="1" applyAlignment="1">
      <alignment vertical="center"/>
    </xf>
    <xf numFmtId="167" fontId="21" fillId="2" borderId="20" xfId="0" applyNumberFormat="1" applyFont="1" applyFill="1" applyBorder="1" applyAlignment="1">
      <alignment vertical="center"/>
    </xf>
    <xf numFmtId="0" fontId="23" fillId="0" borderId="5" xfId="0" applyFont="1" applyBorder="1" applyAlignment="1">
      <alignment horizontal="right"/>
    </xf>
    <xf numFmtId="0" fontId="23" fillId="0" borderId="4" xfId="0" applyFont="1" applyBorder="1" applyAlignment="1">
      <alignment horizontal="right"/>
    </xf>
    <xf numFmtId="2" fontId="23" fillId="0" borderId="4" xfId="0" applyNumberFormat="1" applyFont="1" applyBorder="1" applyAlignment="1">
      <alignment horizontal="right"/>
    </xf>
    <xf numFmtId="166" fontId="23" fillId="0" borderId="4" xfId="0" applyNumberFormat="1" applyFont="1" applyBorder="1" applyAlignment="1">
      <alignment horizontal="right"/>
    </xf>
    <xf numFmtId="167" fontId="23" fillId="0" borderId="6" xfId="0" applyNumberFormat="1" applyFont="1" applyBorder="1" applyAlignment="1">
      <alignment horizontal="right"/>
    </xf>
    <xf numFmtId="0" fontId="23" fillId="0" borderId="9" xfId="0" applyFont="1" applyBorder="1"/>
    <xf numFmtId="49" fontId="23" fillId="0" borderId="21" xfId="0" applyNumberFormat="1" applyFont="1" applyBorder="1"/>
    <xf numFmtId="2" fontId="23" fillId="0" borderId="1" xfId="0" applyNumberFormat="1" applyFont="1" applyBorder="1"/>
    <xf numFmtId="166" fontId="23" fillId="0" borderId="1" xfId="0" applyNumberFormat="1" applyFont="1" applyBorder="1"/>
    <xf numFmtId="167" fontId="23" fillId="0" borderId="10" xfId="0" applyNumberFormat="1" applyFont="1" applyBorder="1"/>
    <xf numFmtId="0" fontId="23" fillId="0" borderId="22" xfId="0" applyFont="1" applyBorder="1"/>
    <xf numFmtId="49" fontId="23" fillId="0" borderId="23" xfId="0" applyNumberFormat="1" applyFont="1" applyBorder="1"/>
    <xf numFmtId="2" fontId="23" fillId="0" borderId="24" xfId="0" applyNumberFormat="1" applyFont="1" applyBorder="1"/>
    <xf numFmtId="166" fontId="23" fillId="0" borderId="24" xfId="0" applyNumberFormat="1" applyFont="1" applyBorder="1"/>
    <xf numFmtId="167" fontId="23" fillId="0" borderId="25" xfId="0" applyNumberFormat="1" applyFont="1" applyBorder="1"/>
    <xf numFmtId="0" fontId="23" fillId="2" borderId="19" xfId="0" applyFont="1" applyFill="1" applyBorder="1"/>
    <xf numFmtId="49" fontId="23" fillId="2" borderId="18" xfId="0" applyNumberFormat="1" applyFont="1" applyFill="1" applyBorder="1"/>
    <xf numFmtId="2" fontId="23" fillId="2" borderId="18" xfId="0" applyNumberFormat="1" applyFont="1" applyFill="1" applyBorder="1"/>
    <xf numFmtId="166" fontId="23" fillId="2" borderId="18" xfId="0" applyNumberFormat="1" applyFont="1" applyFill="1" applyBorder="1"/>
    <xf numFmtId="167" fontId="23" fillId="2" borderId="20" xfId="0" applyNumberFormat="1" applyFont="1" applyFill="1" applyBorder="1"/>
    <xf numFmtId="0" fontId="23" fillId="0" borderId="26" xfId="0" applyFont="1" applyBorder="1"/>
    <xf numFmtId="49" fontId="23" fillId="0" borderId="3" xfId="0" applyNumberFormat="1" applyFont="1" applyBorder="1"/>
    <xf numFmtId="2" fontId="23" fillId="0" borderId="27" xfId="0" applyNumberFormat="1" applyFont="1" applyBorder="1"/>
    <xf numFmtId="166" fontId="23" fillId="0" borderId="27" xfId="0" applyNumberFormat="1" applyFont="1" applyBorder="1"/>
    <xf numFmtId="167" fontId="23" fillId="0" borderId="28" xfId="0" applyNumberFormat="1" applyFont="1" applyBorder="1"/>
    <xf numFmtId="0" fontId="22" fillId="0" borderId="29" xfId="0" applyFont="1" applyBorder="1"/>
    <xf numFmtId="49" fontId="22" fillId="0" borderId="30" xfId="0" applyNumberFormat="1" applyFont="1" applyBorder="1"/>
    <xf numFmtId="2" fontId="22" fillId="0" borderId="30" xfId="0" applyNumberFormat="1" applyFont="1" applyBorder="1"/>
    <xf numFmtId="166" fontId="22" fillId="0" borderId="30" xfId="0" applyNumberFormat="1" applyFont="1" applyBorder="1"/>
    <xf numFmtId="167" fontId="22" fillId="0" borderId="31" xfId="0" applyNumberFormat="1" applyFont="1" applyBorder="1"/>
    <xf numFmtId="49" fontId="18" fillId="0" borderId="1" xfId="0" applyNumberFormat="1" applyFont="1" applyFill="1" applyBorder="1"/>
    <xf numFmtId="49" fontId="18" fillId="0" borderId="2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3"/>
  <sheetViews>
    <sheetView tabSelected="1" workbookViewId="0">
      <selection activeCell="C8" sqref="C8"/>
    </sheetView>
  </sheetViews>
  <sheetFormatPr defaultRowHeight="15"/>
  <cols>
    <col min="1" max="1" width="4" style="1" customWidth="1"/>
    <col min="2" max="2" width="10.7109375" style="1" customWidth="1"/>
    <col min="3" max="3" width="50.85546875" style="1" customWidth="1"/>
    <col min="4" max="4" width="3.28515625" style="1" customWidth="1"/>
    <col min="5" max="5" width="7.7109375" style="2" customWidth="1"/>
    <col min="6" max="6" width="9.42578125" style="45" customWidth="1"/>
    <col min="7" max="7" width="10.85546875" style="44" customWidth="1"/>
    <col min="8" max="8" width="10.42578125" style="1" hidden="1" customWidth="1"/>
    <col min="9" max="16384" width="9.140625" style="1"/>
  </cols>
  <sheetData>
    <row r="1" spans="1:8">
      <c r="A1" s="43"/>
      <c r="B1" s="5" t="s">
        <v>190</v>
      </c>
      <c r="C1" s="5"/>
      <c r="D1" s="5"/>
    </row>
    <row r="2" spans="1:8">
      <c r="A2" s="43"/>
      <c r="B2" s="5" t="s">
        <v>191</v>
      </c>
      <c r="C2" s="5"/>
      <c r="D2" s="5"/>
    </row>
    <row r="3" spans="1:8">
      <c r="A3" s="43"/>
      <c r="B3" s="5" t="s">
        <v>206</v>
      </c>
      <c r="C3" s="5"/>
      <c r="D3" s="5"/>
    </row>
    <row r="4" spans="1:8" ht="15.75" thickBot="1">
      <c r="A4" s="43"/>
      <c r="B4" s="4" t="s">
        <v>192</v>
      </c>
      <c r="C4" s="5"/>
      <c r="D4" s="5"/>
    </row>
    <row r="5" spans="1:8" s="3" customFormat="1" ht="33.950000000000003" customHeight="1" thickBot="1">
      <c r="A5" s="46" t="s">
        <v>167</v>
      </c>
      <c r="B5" s="47"/>
      <c r="C5" s="47"/>
      <c r="D5" s="47"/>
      <c r="E5" s="48"/>
      <c r="F5" s="49"/>
      <c r="G5" s="50"/>
    </row>
    <row r="6" spans="1:8" ht="15.75" thickBot="1">
      <c r="A6" s="51" t="s">
        <v>154</v>
      </c>
      <c r="B6" s="52"/>
      <c r="C6" s="52"/>
      <c r="D6" s="52"/>
      <c r="E6" s="53" t="s">
        <v>168</v>
      </c>
      <c r="F6" s="54" t="s">
        <v>169</v>
      </c>
      <c r="G6" s="55" t="s">
        <v>170</v>
      </c>
    </row>
    <row r="7" spans="1:8">
      <c r="A7" s="56">
        <v>1</v>
      </c>
      <c r="B7" s="57" t="s">
        <v>171</v>
      </c>
      <c r="C7" s="57"/>
      <c r="D7" s="57"/>
      <c r="E7" s="58"/>
      <c r="F7" s="59"/>
      <c r="G7" s="60">
        <f>SUM(G42)</f>
        <v>0</v>
      </c>
    </row>
    <row r="8" spans="1:8">
      <c r="A8" s="56">
        <v>2</v>
      </c>
      <c r="B8" s="57" t="s">
        <v>172</v>
      </c>
      <c r="C8" s="57"/>
      <c r="D8" s="57"/>
      <c r="E8" s="58">
        <v>3.6</v>
      </c>
      <c r="F8" s="59">
        <f>SUM(G7:G7)</f>
        <v>0</v>
      </c>
      <c r="G8" s="60">
        <f>E8*F8/100</f>
        <v>0</v>
      </c>
    </row>
    <row r="9" spans="1:8">
      <c r="A9" s="56">
        <v>3</v>
      </c>
      <c r="B9" s="57" t="s">
        <v>173</v>
      </c>
      <c r="C9" s="57"/>
      <c r="D9" s="57"/>
      <c r="E9" s="58">
        <v>1</v>
      </c>
      <c r="F9" s="59">
        <f>SUM(G7:G7)</f>
        <v>0</v>
      </c>
      <c r="G9" s="60">
        <f>E9*F9/100</f>
        <v>0</v>
      </c>
    </row>
    <row r="10" spans="1:8">
      <c r="A10" s="56">
        <v>4</v>
      </c>
      <c r="B10" s="57" t="s">
        <v>174</v>
      </c>
      <c r="C10" s="57"/>
      <c r="D10" s="57"/>
      <c r="E10" s="58"/>
      <c r="F10" s="59"/>
      <c r="G10" s="60">
        <f>SUM(G141)</f>
        <v>0</v>
      </c>
    </row>
    <row r="11" spans="1:8">
      <c r="A11" s="56">
        <v>5</v>
      </c>
      <c r="B11" s="57" t="s">
        <v>175</v>
      </c>
      <c r="C11" s="57"/>
      <c r="D11" s="57"/>
      <c r="E11" s="58">
        <v>5</v>
      </c>
      <c r="F11" s="59">
        <f>SUM(G10:G10)</f>
        <v>0</v>
      </c>
      <c r="G11" s="60">
        <f>E11*F11/100</f>
        <v>0</v>
      </c>
    </row>
    <row r="12" spans="1:8">
      <c r="A12" s="56">
        <v>6</v>
      </c>
      <c r="B12" s="57" t="s">
        <v>176</v>
      </c>
      <c r="C12" s="57"/>
      <c r="D12" s="57"/>
      <c r="E12" s="58">
        <v>3</v>
      </c>
      <c r="F12" s="59">
        <f>SUM(G10:G10)</f>
        <v>0</v>
      </c>
      <c r="G12" s="60">
        <f>E12*F12/100</f>
        <v>0</v>
      </c>
    </row>
    <row r="13" spans="1:8">
      <c r="A13" s="56">
        <v>7</v>
      </c>
      <c r="B13" s="57" t="s">
        <v>177</v>
      </c>
      <c r="C13" s="57"/>
      <c r="D13" s="57"/>
      <c r="E13" s="58"/>
      <c r="F13" s="59"/>
      <c r="G13" s="60">
        <f>SUM(G225)</f>
        <v>0</v>
      </c>
      <c r="H13" s="44">
        <f>SUM(G10:G12)</f>
        <v>0</v>
      </c>
    </row>
    <row r="14" spans="1:8" ht="15.75" thickBot="1">
      <c r="A14" s="56">
        <v>8</v>
      </c>
      <c r="B14" s="57" t="s">
        <v>187</v>
      </c>
      <c r="C14" s="57"/>
      <c r="D14" s="57"/>
      <c r="E14" s="58">
        <v>6</v>
      </c>
      <c r="F14" s="59">
        <f>SUM(G13:H13)</f>
        <v>0</v>
      </c>
      <c r="G14" s="60">
        <f>E14*F14/100</f>
        <v>0</v>
      </c>
    </row>
    <row r="15" spans="1:8">
      <c r="A15" s="61">
        <v>9</v>
      </c>
      <c r="B15" s="62" t="s">
        <v>178</v>
      </c>
      <c r="C15" s="62"/>
      <c r="D15" s="62"/>
      <c r="E15" s="63"/>
      <c r="F15" s="64"/>
      <c r="G15" s="65">
        <f>SUM(G7:G8)</f>
        <v>0</v>
      </c>
    </row>
    <row r="16" spans="1:8">
      <c r="A16" s="56">
        <v>10</v>
      </c>
      <c r="B16" s="57" t="s">
        <v>179</v>
      </c>
      <c r="C16" s="57"/>
      <c r="D16" s="57"/>
      <c r="E16" s="58"/>
      <c r="F16" s="59"/>
      <c r="G16" s="60">
        <f>SUM(G9:G14)</f>
        <v>0</v>
      </c>
    </row>
    <row r="17" spans="1:8" ht="15.75" thickBot="1">
      <c r="A17" s="56">
        <v>11</v>
      </c>
      <c r="B17" s="57" t="s">
        <v>180</v>
      </c>
      <c r="C17" s="57"/>
      <c r="D17" s="57"/>
      <c r="E17" s="58"/>
      <c r="F17" s="59"/>
      <c r="G17" s="60">
        <f>SUM(G230)</f>
        <v>0</v>
      </c>
    </row>
    <row r="18" spans="1:8">
      <c r="A18" s="66">
        <v>12</v>
      </c>
      <c r="B18" s="67" t="s">
        <v>189</v>
      </c>
      <c r="C18" s="67"/>
      <c r="D18" s="67"/>
      <c r="E18" s="68"/>
      <c r="F18" s="69"/>
      <c r="G18" s="70">
        <f>SUM(G15:G17)</f>
        <v>0</v>
      </c>
      <c r="H18" s="44">
        <f>SUM(G18:G18)</f>
        <v>0</v>
      </c>
    </row>
    <row r="19" spans="1:8">
      <c r="A19" s="71"/>
      <c r="B19" s="72"/>
      <c r="C19" s="72"/>
      <c r="D19" s="72"/>
      <c r="E19" s="73"/>
      <c r="F19" s="74"/>
      <c r="G19" s="75"/>
    </row>
    <row r="20" spans="1:8">
      <c r="A20" s="56">
        <v>13</v>
      </c>
      <c r="B20" s="57" t="s">
        <v>181</v>
      </c>
      <c r="C20" s="57"/>
      <c r="D20" s="57"/>
      <c r="E20" s="58"/>
      <c r="F20" s="59"/>
      <c r="G20" s="60"/>
    </row>
    <row r="21" spans="1:8">
      <c r="A21" s="56">
        <v>14</v>
      </c>
      <c r="B21" s="57" t="s">
        <v>182</v>
      </c>
      <c r="C21" s="57"/>
      <c r="D21" s="57"/>
      <c r="E21" s="58"/>
      <c r="F21" s="59"/>
      <c r="G21" s="60"/>
    </row>
    <row r="22" spans="1:8" ht="15.75" thickBot="1">
      <c r="A22" s="56">
        <v>16</v>
      </c>
      <c r="B22" s="57" t="s">
        <v>186</v>
      </c>
      <c r="C22" s="57"/>
      <c r="D22" s="57"/>
      <c r="E22" s="58"/>
      <c r="F22" s="59"/>
      <c r="G22" s="60"/>
    </row>
    <row r="23" spans="1:8">
      <c r="A23" s="61">
        <v>18</v>
      </c>
      <c r="B23" s="62" t="s">
        <v>183</v>
      </c>
      <c r="C23" s="62"/>
      <c r="D23" s="62"/>
      <c r="E23" s="63"/>
      <c r="F23" s="64"/>
      <c r="G23" s="65">
        <f>SUM(G18:G22)</f>
        <v>0</v>
      </c>
    </row>
    <row r="24" spans="1:8" ht="15.75" thickBot="1">
      <c r="A24" s="56">
        <v>19</v>
      </c>
      <c r="B24" s="57" t="s">
        <v>184</v>
      </c>
      <c r="C24" s="57"/>
      <c r="D24" s="57"/>
      <c r="E24" s="58">
        <v>21</v>
      </c>
      <c r="F24" s="59">
        <f>SUM(G23:G23)</f>
        <v>0</v>
      </c>
      <c r="G24" s="60">
        <f>E24*F24/100</f>
        <v>0</v>
      </c>
    </row>
    <row r="25" spans="1:8" ht="16.5" thickTop="1" thickBot="1">
      <c r="A25" s="76">
        <v>20</v>
      </c>
      <c r="B25" s="77" t="s">
        <v>185</v>
      </c>
      <c r="C25" s="77"/>
      <c r="D25" s="77"/>
      <c r="E25" s="78"/>
      <c r="F25" s="79"/>
      <c r="G25" s="80">
        <f>SUM(G23:G24)</f>
        <v>0</v>
      </c>
    </row>
    <row r="28" spans="1:8" ht="21" thickBot="1">
      <c r="A28" s="42" t="s">
        <v>166</v>
      </c>
      <c r="B28" s="42"/>
      <c r="C28" s="42"/>
      <c r="D28" s="42"/>
      <c r="E28" s="42"/>
      <c r="F28" s="42"/>
      <c r="G28" s="42"/>
    </row>
    <row r="29" spans="1:8" ht="15.75" thickBot="1">
      <c r="A29" s="22" t="s">
        <v>154</v>
      </c>
      <c r="B29" s="20" t="s">
        <v>155</v>
      </c>
      <c r="C29" s="19" t="s">
        <v>156</v>
      </c>
      <c r="D29" s="19" t="s">
        <v>157</v>
      </c>
      <c r="E29" s="21" t="s">
        <v>158</v>
      </c>
      <c r="F29" s="21" t="s">
        <v>159</v>
      </c>
      <c r="G29" s="23" t="s">
        <v>160</v>
      </c>
    </row>
    <row r="30" spans="1:8" ht="15.75">
      <c r="A30" s="24" t="s">
        <v>161</v>
      </c>
      <c r="B30" s="25"/>
      <c r="C30" s="26"/>
      <c r="D30" s="26"/>
      <c r="E30" s="27"/>
      <c r="F30" s="27"/>
      <c r="G30" s="28"/>
    </row>
    <row r="31" spans="1:8">
      <c r="A31" s="29">
        <v>1</v>
      </c>
      <c r="B31" s="8">
        <v>712119</v>
      </c>
      <c r="C31" s="7" t="s">
        <v>195</v>
      </c>
      <c r="D31" s="7" t="s">
        <v>0</v>
      </c>
      <c r="E31" s="9">
        <v>1</v>
      </c>
      <c r="F31" s="9"/>
      <c r="G31" s="30">
        <f t="shared" ref="G31:G41" si="0">E31*F31</f>
        <v>0</v>
      </c>
    </row>
    <row r="32" spans="1:8">
      <c r="A32" s="29">
        <v>2</v>
      </c>
      <c r="B32" s="8">
        <v>712119</v>
      </c>
      <c r="C32" s="7" t="s">
        <v>196</v>
      </c>
      <c r="D32" s="7" t="s">
        <v>0</v>
      </c>
      <c r="E32" s="9">
        <v>1</v>
      </c>
      <c r="F32" s="9"/>
      <c r="G32" s="30">
        <f t="shared" si="0"/>
        <v>0</v>
      </c>
    </row>
    <row r="33" spans="1:7">
      <c r="A33" s="29">
        <v>3</v>
      </c>
      <c r="B33" s="8">
        <v>712119</v>
      </c>
      <c r="C33" s="7" t="s">
        <v>197</v>
      </c>
      <c r="D33" s="7" t="s">
        <v>0</v>
      </c>
      <c r="E33" s="9">
        <v>1</v>
      </c>
      <c r="F33" s="9"/>
      <c r="G33" s="30">
        <f t="shared" si="0"/>
        <v>0</v>
      </c>
    </row>
    <row r="34" spans="1:7">
      <c r="A34" s="29">
        <v>4</v>
      </c>
      <c r="B34" s="8">
        <v>712119</v>
      </c>
      <c r="C34" s="7" t="s">
        <v>198</v>
      </c>
      <c r="D34" s="7" t="s">
        <v>0</v>
      </c>
      <c r="E34" s="9">
        <v>1</v>
      </c>
      <c r="F34" s="9"/>
      <c r="G34" s="30">
        <f t="shared" si="0"/>
        <v>0</v>
      </c>
    </row>
    <row r="35" spans="1:7">
      <c r="A35" s="29">
        <v>5</v>
      </c>
      <c r="B35" s="8">
        <v>712119</v>
      </c>
      <c r="C35" s="7" t="s">
        <v>199</v>
      </c>
      <c r="D35" s="7" t="s">
        <v>0</v>
      </c>
      <c r="E35" s="9">
        <v>1</v>
      </c>
      <c r="F35" s="9"/>
      <c r="G35" s="30">
        <f t="shared" si="0"/>
        <v>0</v>
      </c>
    </row>
    <row r="36" spans="1:7">
      <c r="A36" s="29">
        <v>7</v>
      </c>
      <c r="B36" s="8">
        <v>712119</v>
      </c>
      <c r="C36" s="7" t="s">
        <v>200</v>
      </c>
      <c r="D36" s="7" t="s">
        <v>0</v>
      </c>
      <c r="E36" s="9">
        <v>2</v>
      </c>
      <c r="F36" s="9"/>
      <c r="G36" s="30">
        <f t="shared" si="0"/>
        <v>0</v>
      </c>
    </row>
    <row r="37" spans="1:7">
      <c r="A37" s="29">
        <v>8</v>
      </c>
      <c r="B37" s="8">
        <v>712119</v>
      </c>
      <c r="C37" s="7" t="s">
        <v>201</v>
      </c>
      <c r="D37" s="7" t="s">
        <v>0</v>
      </c>
      <c r="E37" s="9">
        <v>1</v>
      </c>
      <c r="F37" s="9"/>
      <c r="G37" s="30">
        <f t="shared" si="0"/>
        <v>0</v>
      </c>
    </row>
    <row r="38" spans="1:7">
      <c r="A38" s="29">
        <v>9</v>
      </c>
      <c r="B38" s="8">
        <v>712119</v>
      </c>
      <c r="C38" s="7" t="s">
        <v>202</v>
      </c>
      <c r="D38" s="7" t="s">
        <v>0</v>
      </c>
      <c r="E38" s="9">
        <v>1</v>
      </c>
      <c r="F38" s="9"/>
      <c r="G38" s="30">
        <f t="shared" si="0"/>
        <v>0</v>
      </c>
    </row>
    <row r="39" spans="1:7">
      <c r="A39" s="29">
        <v>139</v>
      </c>
      <c r="B39" s="8">
        <v>210021012</v>
      </c>
      <c r="C39" s="81" t="s">
        <v>203</v>
      </c>
      <c r="D39" s="7" t="s">
        <v>0</v>
      </c>
      <c r="E39" s="9">
        <v>1</v>
      </c>
      <c r="F39" s="9"/>
      <c r="G39" s="30">
        <f>E39*F39</f>
        <v>0</v>
      </c>
    </row>
    <row r="40" spans="1:7">
      <c r="A40" s="29">
        <v>10</v>
      </c>
      <c r="B40" s="8">
        <v>712119</v>
      </c>
      <c r="C40" s="7" t="s">
        <v>204</v>
      </c>
      <c r="D40" s="7" t="s">
        <v>0</v>
      </c>
      <c r="E40" s="9">
        <v>1</v>
      </c>
      <c r="F40" s="9"/>
      <c r="G40" s="30">
        <f t="shared" si="0"/>
        <v>0</v>
      </c>
    </row>
    <row r="41" spans="1:7" ht="15.75" thickBot="1">
      <c r="A41" s="31">
        <v>11</v>
      </c>
      <c r="B41" s="11">
        <v>712119</v>
      </c>
      <c r="C41" s="10" t="s">
        <v>205</v>
      </c>
      <c r="D41" s="10" t="s">
        <v>0</v>
      </c>
      <c r="E41" s="12">
        <v>1</v>
      </c>
      <c r="F41" s="12"/>
      <c r="G41" s="32">
        <f t="shared" si="0"/>
        <v>0</v>
      </c>
    </row>
    <row r="42" spans="1:7">
      <c r="A42" s="33"/>
      <c r="B42" s="14"/>
      <c r="C42" s="13" t="s">
        <v>162</v>
      </c>
      <c r="D42" s="13"/>
      <c r="E42" s="15"/>
      <c r="F42" s="15"/>
      <c r="G42" s="34">
        <f>SUM(G31:G41)</f>
        <v>0</v>
      </c>
    </row>
    <row r="43" spans="1:7" ht="15.75">
      <c r="A43" s="35" t="s">
        <v>163</v>
      </c>
      <c r="B43" s="17"/>
      <c r="C43" s="16"/>
      <c r="D43" s="16"/>
      <c r="E43" s="18"/>
      <c r="F43" s="18"/>
      <c r="G43" s="36"/>
    </row>
    <row r="44" spans="1:7">
      <c r="A44" s="29">
        <v>12</v>
      </c>
      <c r="B44" s="8">
        <v>295036</v>
      </c>
      <c r="C44" s="81" t="s">
        <v>1</v>
      </c>
      <c r="D44" s="7" t="s">
        <v>0</v>
      </c>
      <c r="E44" s="9">
        <v>7</v>
      </c>
      <c r="F44" s="9"/>
      <c r="G44" s="30">
        <f t="shared" ref="G44:G104" si="1">E44*F44</f>
        <v>0</v>
      </c>
    </row>
    <row r="45" spans="1:7">
      <c r="A45" s="29">
        <v>13</v>
      </c>
      <c r="B45" s="8">
        <v>295012</v>
      </c>
      <c r="C45" s="81" t="s">
        <v>2</v>
      </c>
      <c r="D45" s="7" t="s">
        <v>3</v>
      </c>
      <c r="E45" s="9">
        <v>80</v>
      </c>
      <c r="F45" s="9"/>
      <c r="G45" s="30">
        <f t="shared" si="1"/>
        <v>0</v>
      </c>
    </row>
    <row r="46" spans="1:7">
      <c r="A46" s="29">
        <v>14</v>
      </c>
      <c r="B46" s="8">
        <v>295071</v>
      </c>
      <c r="C46" s="81" t="s">
        <v>4</v>
      </c>
      <c r="D46" s="7" t="s">
        <v>0</v>
      </c>
      <c r="E46" s="9">
        <v>3</v>
      </c>
      <c r="F46" s="9"/>
      <c r="G46" s="30">
        <f t="shared" si="1"/>
        <v>0</v>
      </c>
    </row>
    <row r="47" spans="1:7">
      <c r="A47" s="29">
        <v>15</v>
      </c>
      <c r="B47" s="8">
        <v>295331</v>
      </c>
      <c r="C47" s="81" t="s">
        <v>5</v>
      </c>
      <c r="D47" s="7" t="s">
        <v>0</v>
      </c>
      <c r="E47" s="9">
        <v>15</v>
      </c>
      <c r="F47" s="9"/>
      <c r="G47" s="30">
        <f t="shared" si="1"/>
        <v>0</v>
      </c>
    </row>
    <row r="48" spans="1:7">
      <c r="A48" s="29">
        <v>16</v>
      </c>
      <c r="B48" s="8">
        <v>295361</v>
      </c>
      <c r="C48" s="81" t="s">
        <v>6</v>
      </c>
      <c r="D48" s="7" t="s">
        <v>0</v>
      </c>
      <c r="E48" s="9">
        <v>5</v>
      </c>
      <c r="F48" s="9"/>
      <c r="G48" s="30">
        <f t="shared" si="1"/>
        <v>0</v>
      </c>
    </row>
    <row r="49" spans="1:7">
      <c r="A49" s="29">
        <v>17</v>
      </c>
      <c r="B49" s="8">
        <v>295351</v>
      </c>
      <c r="C49" s="81" t="s">
        <v>7</v>
      </c>
      <c r="D49" s="7" t="s">
        <v>0</v>
      </c>
      <c r="E49" s="9">
        <v>2</v>
      </c>
      <c r="F49" s="9"/>
      <c r="G49" s="30">
        <f t="shared" si="1"/>
        <v>0</v>
      </c>
    </row>
    <row r="50" spans="1:7">
      <c r="A50" s="29">
        <v>18</v>
      </c>
      <c r="B50" s="8">
        <v>295315</v>
      </c>
      <c r="C50" s="81" t="s">
        <v>8</v>
      </c>
      <c r="D50" s="7" t="s">
        <v>0</v>
      </c>
      <c r="E50" s="9">
        <v>10</v>
      </c>
      <c r="F50" s="9"/>
      <c r="G50" s="30">
        <f t="shared" si="1"/>
        <v>0</v>
      </c>
    </row>
    <row r="51" spans="1:7">
      <c r="A51" s="29">
        <v>19</v>
      </c>
      <c r="B51" s="8">
        <v>295411</v>
      </c>
      <c r="C51" s="81" t="s">
        <v>9</v>
      </c>
      <c r="D51" s="7" t="s">
        <v>0</v>
      </c>
      <c r="E51" s="9">
        <v>15</v>
      </c>
      <c r="F51" s="9"/>
      <c r="G51" s="30">
        <f t="shared" si="1"/>
        <v>0</v>
      </c>
    </row>
    <row r="52" spans="1:7">
      <c r="A52" s="29">
        <v>20</v>
      </c>
      <c r="B52" s="8">
        <v>296341</v>
      </c>
      <c r="C52" s="81" t="s">
        <v>10</v>
      </c>
      <c r="D52" s="7" t="s">
        <v>0</v>
      </c>
      <c r="E52" s="9">
        <v>2</v>
      </c>
      <c r="F52" s="9"/>
      <c r="G52" s="30">
        <f t="shared" si="1"/>
        <v>0</v>
      </c>
    </row>
    <row r="53" spans="1:7">
      <c r="A53" s="29">
        <v>21</v>
      </c>
      <c r="B53" s="8">
        <v>295431</v>
      </c>
      <c r="C53" s="81" t="s">
        <v>11</v>
      </c>
      <c r="D53" s="7" t="s">
        <v>0</v>
      </c>
      <c r="E53" s="9">
        <v>2</v>
      </c>
      <c r="F53" s="9"/>
      <c r="G53" s="30">
        <f t="shared" si="1"/>
        <v>0</v>
      </c>
    </row>
    <row r="54" spans="1:7">
      <c r="A54" s="29">
        <v>22</v>
      </c>
      <c r="B54" s="8">
        <v>173108</v>
      </c>
      <c r="C54" s="81" t="s">
        <v>12</v>
      </c>
      <c r="D54" s="7" t="s">
        <v>3</v>
      </c>
      <c r="E54" s="9">
        <v>60</v>
      </c>
      <c r="F54" s="9"/>
      <c r="G54" s="30">
        <f t="shared" si="1"/>
        <v>0</v>
      </c>
    </row>
    <row r="55" spans="1:7">
      <c r="A55" s="29">
        <v>23</v>
      </c>
      <c r="B55" s="8">
        <v>173110</v>
      </c>
      <c r="C55" s="81" t="s">
        <v>13</v>
      </c>
      <c r="D55" s="7" t="s">
        <v>3</v>
      </c>
      <c r="E55" s="9">
        <v>70</v>
      </c>
      <c r="F55" s="9"/>
      <c r="G55" s="30">
        <f t="shared" si="1"/>
        <v>0</v>
      </c>
    </row>
    <row r="56" spans="1:7">
      <c r="A56" s="29">
        <v>24</v>
      </c>
      <c r="B56" s="8">
        <v>450001</v>
      </c>
      <c r="C56" s="81" t="s">
        <v>14</v>
      </c>
      <c r="D56" s="7" t="s">
        <v>0</v>
      </c>
      <c r="E56" s="9">
        <v>5</v>
      </c>
      <c r="F56" s="9"/>
      <c r="G56" s="30">
        <f t="shared" si="1"/>
        <v>0</v>
      </c>
    </row>
    <row r="57" spans="1:7">
      <c r="A57" s="29">
        <v>25</v>
      </c>
      <c r="B57" s="8">
        <v>101105</v>
      </c>
      <c r="C57" s="81" t="s">
        <v>15</v>
      </c>
      <c r="D57" s="7" t="s">
        <v>3</v>
      </c>
      <c r="E57" s="9">
        <v>1100</v>
      </c>
      <c r="F57" s="9"/>
      <c r="G57" s="30">
        <f t="shared" si="1"/>
        <v>0</v>
      </c>
    </row>
    <row r="58" spans="1:7">
      <c r="A58" s="29">
        <v>26</v>
      </c>
      <c r="B58" s="8">
        <v>101305</v>
      </c>
      <c r="C58" s="81" t="s">
        <v>16</v>
      </c>
      <c r="D58" s="7" t="s">
        <v>3</v>
      </c>
      <c r="E58" s="9">
        <v>220</v>
      </c>
      <c r="F58" s="9"/>
      <c r="G58" s="30">
        <f t="shared" si="1"/>
        <v>0</v>
      </c>
    </row>
    <row r="59" spans="1:7">
      <c r="A59" s="29">
        <v>27</v>
      </c>
      <c r="B59" s="8">
        <v>101106</v>
      </c>
      <c r="C59" s="81" t="s">
        <v>17</v>
      </c>
      <c r="D59" s="7" t="s">
        <v>3</v>
      </c>
      <c r="E59" s="9">
        <v>1100</v>
      </c>
      <c r="F59" s="9"/>
      <c r="G59" s="30">
        <f t="shared" si="1"/>
        <v>0</v>
      </c>
    </row>
    <row r="60" spans="1:7">
      <c r="A60" s="29">
        <v>28</v>
      </c>
      <c r="B60" s="8">
        <v>101306</v>
      </c>
      <c r="C60" s="81" t="s">
        <v>18</v>
      </c>
      <c r="D60" s="7" t="s">
        <v>3</v>
      </c>
      <c r="E60" s="9">
        <v>50</v>
      </c>
      <c r="F60" s="9"/>
      <c r="G60" s="30">
        <f t="shared" si="1"/>
        <v>0</v>
      </c>
    </row>
    <row r="61" spans="1:7">
      <c r="A61" s="29">
        <v>29</v>
      </c>
      <c r="B61" s="8">
        <v>101307</v>
      </c>
      <c r="C61" s="81" t="s">
        <v>19</v>
      </c>
      <c r="D61" s="7" t="s">
        <v>3</v>
      </c>
      <c r="E61" s="9">
        <v>170</v>
      </c>
      <c r="F61" s="9"/>
      <c r="G61" s="30">
        <f t="shared" si="1"/>
        <v>0</v>
      </c>
    </row>
    <row r="62" spans="1:7">
      <c r="A62" s="29">
        <v>30</v>
      </c>
      <c r="B62" s="8">
        <v>101212</v>
      </c>
      <c r="C62" s="81" t="s">
        <v>20</v>
      </c>
      <c r="D62" s="7" t="s">
        <v>3</v>
      </c>
      <c r="E62" s="9">
        <v>70</v>
      </c>
      <c r="F62" s="9"/>
      <c r="G62" s="30">
        <f t="shared" si="1"/>
        <v>0</v>
      </c>
    </row>
    <row r="63" spans="1:7">
      <c r="A63" s="29">
        <v>31</v>
      </c>
      <c r="B63" s="8">
        <v>160307</v>
      </c>
      <c r="C63" s="81" t="s">
        <v>21</v>
      </c>
      <c r="D63" s="7" t="s">
        <v>3</v>
      </c>
      <c r="E63" s="9">
        <v>5</v>
      </c>
      <c r="F63" s="9"/>
      <c r="G63" s="30">
        <f t="shared" si="1"/>
        <v>0</v>
      </c>
    </row>
    <row r="64" spans="1:7">
      <c r="A64" s="29">
        <v>32</v>
      </c>
      <c r="B64" s="8">
        <v>142307</v>
      </c>
      <c r="C64" s="81" t="s">
        <v>22</v>
      </c>
      <c r="D64" s="7" t="s">
        <v>3</v>
      </c>
      <c r="E64" s="9">
        <v>45</v>
      </c>
      <c r="F64" s="9"/>
      <c r="G64" s="30">
        <f t="shared" si="1"/>
        <v>0</v>
      </c>
    </row>
    <row r="65" spans="1:7">
      <c r="A65" s="29">
        <v>33</v>
      </c>
      <c r="B65" s="8">
        <v>142106</v>
      </c>
      <c r="C65" s="81" t="s">
        <v>23</v>
      </c>
      <c r="D65" s="7" t="s">
        <v>3</v>
      </c>
      <c r="E65" s="9">
        <v>15</v>
      </c>
      <c r="F65" s="9"/>
      <c r="G65" s="30">
        <f t="shared" si="1"/>
        <v>0</v>
      </c>
    </row>
    <row r="66" spans="1:7">
      <c r="A66" s="29">
        <v>34</v>
      </c>
      <c r="B66" s="8">
        <v>142105</v>
      </c>
      <c r="C66" s="81" t="s">
        <v>24</v>
      </c>
      <c r="D66" s="7" t="s">
        <v>3</v>
      </c>
      <c r="E66" s="9">
        <v>50</v>
      </c>
      <c r="F66" s="9"/>
      <c r="G66" s="30">
        <f t="shared" si="1"/>
        <v>0</v>
      </c>
    </row>
    <row r="67" spans="1:7">
      <c r="A67" s="29">
        <v>35</v>
      </c>
      <c r="B67" s="8">
        <v>209407</v>
      </c>
      <c r="C67" s="81" t="s">
        <v>25</v>
      </c>
      <c r="D67" s="7" t="s">
        <v>3</v>
      </c>
      <c r="E67" s="9">
        <v>1100</v>
      </c>
      <c r="F67" s="9"/>
      <c r="G67" s="30">
        <f t="shared" si="1"/>
        <v>0</v>
      </c>
    </row>
    <row r="68" spans="1:7">
      <c r="A68" s="29">
        <v>36</v>
      </c>
      <c r="B68" s="8">
        <v>513132</v>
      </c>
      <c r="C68" s="81" t="s">
        <v>26</v>
      </c>
      <c r="D68" s="7" t="s">
        <v>0</v>
      </c>
      <c r="E68" s="9">
        <v>7</v>
      </c>
      <c r="F68" s="9"/>
      <c r="G68" s="30">
        <f t="shared" si="1"/>
        <v>0</v>
      </c>
    </row>
    <row r="69" spans="1:7">
      <c r="A69" s="29">
        <v>37</v>
      </c>
      <c r="B69" s="8">
        <v>513132</v>
      </c>
      <c r="C69" s="81" t="s">
        <v>27</v>
      </c>
      <c r="D69" s="7" t="s">
        <v>0</v>
      </c>
      <c r="E69" s="9">
        <v>15</v>
      </c>
      <c r="F69" s="9"/>
      <c r="G69" s="30">
        <f t="shared" si="1"/>
        <v>0</v>
      </c>
    </row>
    <row r="70" spans="1:7">
      <c r="A70" s="29">
        <v>38</v>
      </c>
      <c r="B70" s="8">
        <v>513124</v>
      </c>
      <c r="C70" s="81" t="s">
        <v>28</v>
      </c>
      <c r="D70" s="7" t="s">
        <v>0</v>
      </c>
      <c r="E70" s="9">
        <v>19</v>
      </c>
      <c r="F70" s="9"/>
      <c r="G70" s="30">
        <f t="shared" si="1"/>
        <v>0</v>
      </c>
    </row>
    <row r="71" spans="1:7">
      <c r="A71" s="29">
        <v>39</v>
      </c>
      <c r="B71" s="8">
        <v>513135</v>
      </c>
      <c r="C71" s="81" t="s">
        <v>29</v>
      </c>
      <c r="D71" s="7" t="s">
        <v>0</v>
      </c>
      <c r="E71" s="9">
        <v>44</v>
      </c>
      <c r="F71" s="9"/>
      <c r="G71" s="30">
        <f t="shared" si="1"/>
        <v>0</v>
      </c>
    </row>
    <row r="72" spans="1:7">
      <c r="A72" s="29">
        <v>40</v>
      </c>
      <c r="B72" s="8">
        <v>513138</v>
      </c>
      <c r="C72" s="81" t="s">
        <v>30</v>
      </c>
      <c r="D72" s="7" t="s">
        <v>0</v>
      </c>
      <c r="E72" s="9">
        <v>8</v>
      </c>
      <c r="F72" s="9"/>
      <c r="G72" s="30">
        <f t="shared" si="1"/>
        <v>0</v>
      </c>
    </row>
    <row r="73" spans="1:7">
      <c r="A73" s="29">
        <v>41</v>
      </c>
      <c r="B73" s="8">
        <v>513114</v>
      </c>
      <c r="C73" s="81" t="s">
        <v>31</v>
      </c>
      <c r="D73" s="7" t="s">
        <v>0</v>
      </c>
      <c r="E73" s="9">
        <v>23</v>
      </c>
      <c r="F73" s="9"/>
      <c r="G73" s="30">
        <f t="shared" si="1"/>
        <v>0</v>
      </c>
    </row>
    <row r="74" spans="1:7">
      <c r="A74" s="29">
        <v>45</v>
      </c>
      <c r="B74" s="8">
        <v>525115</v>
      </c>
      <c r="C74" s="81" t="s">
        <v>32</v>
      </c>
      <c r="D74" s="7" t="s">
        <v>0</v>
      </c>
      <c r="E74" s="9">
        <v>3</v>
      </c>
      <c r="F74" s="9"/>
      <c r="G74" s="30">
        <f t="shared" si="1"/>
        <v>0</v>
      </c>
    </row>
    <row r="75" spans="1:7">
      <c r="A75" s="29">
        <v>46</v>
      </c>
      <c r="B75" s="8">
        <v>410360</v>
      </c>
      <c r="C75" s="81" t="s">
        <v>33</v>
      </c>
      <c r="D75" s="6"/>
      <c r="E75" s="9">
        <v>23</v>
      </c>
      <c r="F75" s="9"/>
      <c r="G75" s="30">
        <f t="shared" si="1"/>
        <v>0</v>
      </c>
    </row>
    <row r="76" spans="1:7">
      <c r="A76" s="29">
        <v>47</v>
      </c>
      <c r="B76" s="8">
        <v>409820</v>
      </c>
      <c r="C76" s="81" t="s">
        <v>34</v>
      </c>
      <c r="D76" s="7" t="s">
        <v>0</v>
      </c>
      <c r="E76" s="9">
        <v>23</v>
      </c>
      <c r="F76" s="9"/>
      <c r="G76" s="30">
        <f t="shared" si="1"/>
        <v>0</v>
      </c>
    </row>
    <row r="77" spans="1:7">
      <c r="A77" s="29">
        <v>48</v>
      </c>
      <c r="B77" s="8">
        <v>410301</v>
      </c>
      <c r="C77" s="81" t="s">
        <v>35</v>
      </c>
      <c r="D77" s="7" t="s">
        <v>0</v>
      </c>
      <c r="E77" s="9">
        <v>23</v>
      </c>
      <c r="F77" s="9"/>
      <c r="G77" s="30">
        <f t="shared" si="1"/>
        <v>0</v>
      </c>
    </row>
    <row r="78" spans="1:7">
      <c r="A78" s="29">
        <v>49</v>
      </c>
      <c r="B78" s="8">
        <v>420391</v>
      </c>
      <c r="C78" s="81" t="s">
        <v>36</v>
      </c>
      <c r="D78" s="7" t="s">
        <v>0</v>
      </c>
      <c r="E78" s="9">
        <v>23</v>
      </c>
      <c r="F78" s="9"/>
      <c r="G78" s="30">
        <f t="shared" si="1"/>
        <v>0</v>
      </c>
    </row>
    <row r="79" spans="1:7">
      <c r="A79" s="29">
        <v>50</v>
      </c>
      <c r="B79" s="8">
        <v>410370</v>
      </c>
      <c r="C79" s="81" t="s">
        <v>37</v>
      </c>
      <c r="D79" s="6"/>
      <c r="E79" s="9">
        <v>22</v>
      </c>
      <c r="F79" s="9"/>
      <c r="G79" s="30">
        <f t="shared" si="1"/>
        <v>0</v>
      </c>
    </row>
    <row r="80" spans="1:7">
      <c r="A80" s="29">
        <v>51</v>
      </c>
      <c r="B80" s="8">
        <v>409826</v>
      </c>
      <c r="C80" s="81" t="s">
        <v>38</v>
      </c>
      <c r="D80" s="7" t="s">
        <v>0</v>
      </c>
      <c r="E80" s="9">
        <v>22</v>
      </c>
      <c r="F80" s="9"/>
      <c r="G80" s="30">
        <f t="shared" si="1"/>
        <v>0</v>
      </c>
    </row>
    <row r="81" spans="1:7">
      <c r="A81" s="29">
        <v>52</v>
      </c>
      <c r="B81" s="8">
        <v>410302</v>
      </c>
      <c r="C81" s="81" t="s">
        <v>39</v>
      </c>
      <c r="D81" s="7" t="s">
        <v>0</v>
      </c>
      <c r="E81" s="9">
        <v>22</v>
      </c>
      <c r="F81" s="9"/>
      <c r="G81" s="30">
        <f t="shared" si="1"/>
        <v>0</v>
      </c>
    </row>
    <row r="82" spans="1:7">
      <c r="A82" s="29">
        <v>53</v>
      </c>
      <c r="B82" s="8">
        <v>420391</v>
      </c>
      <c r="C82" s="81" t="s">
        <v>36</v>
      </c>
      <c r="D82" s="7" t="s">
        <v>0</v>
      </c>
      <c r="E82" s="9">
        <v>22</v>
      </c>
      <c r="F82" s="9"/>
      <c r="G82" s="30">
        <f t="shared" si="1"/>
        <v>0</v>
      </c>
    </row>
    <row r="83" spans="1:7">
      <c r="A83" s="29">
        <v>54</v>
      </c>
      <c r="B83" s="8">
        <v>410371</v>
      </c>
      <c r="C83" s="81" t="s">
        <v>40</v>
      </c>
      <c r="D83" s="6"/>
      <c r="E83" s="9">
        <v>8</v>
      </c>
      <c r="F83" s="9"/>
      <c r="G83" s="30">
        <f t="shared" si="1"/>
        <v>0</v>
      </c>
    </row>
    <row r="84" spans="1:7">
      <c r="A84" s="29">
        <v>55</v>
      </c>
      <c r="B84" s="8">
        <v>409822</v>
      </c>
      <c r="C84" s="81" t="s">
        <v>41</v>
      </c>
      <c r="D84" s="7" t="s">
        <v>0</v>
      </c>
      <c r="E84" s="9">
        <v>8</v>
      </c>
      <c r="F84" s="9"/>
      <c r="G84" s="30">
        <f t="shared" si="1"/>
        <v>0</v>
      </c>
    </row>
    <row r="85" spans="1:7">
      <c r="A85" s="29">
        <v>56</v>
      </c>
      <c r="B85" s="8">
        <v>410301</v>
      </c>
      <c r="C85" s="81" t="s">
        <v>35</v>
      </c>
      <c r="D85" s="7" t="s">
        <v>0</v>
      </c>
      <c r="E85" s="9">
        <v>8</v>
      </c>
      <c r="F85" s="9"/>
      <c r="G85" s="30">
        <f t="shared" si="1"/>
        <v>0</v>
      </c>
    </row>
    <row r="86" spans="1:7">
      <c r="A86" s="29">
        <v>57</v>
      </c>
      <c r="B86" s="8">
        <v>420391</v>
      </c>
      <c r="C86" s="81" t="s">
        <v>36</v>
      </c>
      <c r="D86" s="7" t="s">
        <v>0</v>
      </c>
      <c r="E86" s="9">
        <v>8</v>
      </c>
      <c r="F86" s="9"/>
      <c r="G86" s="30">
        <f t="shared" si="1"/>
        <v>0</v>
      </c>
    </row>
    <row r="87" spans="1:7">
      <c r="A87" s="29">
        <v>58</v>
      </c>
      <c r="B87" s="8">
        <v>420353</v>
      </c>
      <c r="C87" s="81" t="s">
        <v>42</v>
      </c>
      <c r="D87" s="6"/>
      <c r="E87" s="9">
        <v>22</v>
      </c>
      <c r="F87" s="9"/>
      <c r="G87" s="30">
        <f t="shared" si="1"/>
        <v>0</v>
      </c>
    </row>
    <row r="88" spans="1:7">
      <c r="A88" s="29">
        <v>59</v>
      </c>
      <c r="B88" s="8">
        <v>420284</v>
      </c>
      <c r="C88" s="81" t="s">
        <v>43</v>
      </c>
      <c r="D88" s="7" t="s">
        <v>0</v>
      </c>
      <c r="E88" s="9">
        <v>22</v>
      </c>
      <c r="F88" s="9"/>
      <c r="G88" s="30">
        <f t="shared" si="1"/>
        <v>0</v>
      </c>
    </row>
    <row r="89" spans="1:7">
      <c r="A89" s="29">
        <v>60</v>
      </c>
      <c r="B89" s="8">
        <v>420391</v>
      </c>
      <c r="C89" s="81" t="s">
        <v>36</v>
      </c>
      <c r="D89" s="7" t="s">
        <v>0</v>
      </c>
      <c r="E89" s="9">
        <v>22</v>
      </c>
      <c r="F89" s="9"/>
      <c r="G89" s="30">
        <f t="shared" si="1"/>
        <v>0</v>
      </c>
    </row>
    <row r="90" spans="1:7">
      <c r="A90" s="29">
        <v>61</v>
      </c>
      <c r="B90" s="8">
        <v>420350</v>
      </c>
      <c r="C90" s="81" t="s">
        <v>44</v>
      </c>
      <c r="D90" s="6"/>
      <c r="E90" s="9">
        <v>110</v>
      </c>
      <c r="F90" s="9"/>
      <c r="G90" s="30">
        <f t="shared" si="1"/>
        <v>0</v>
      </c>
    </row>
    <row r="91" spans="1:7">
      <c r="A91" s="29">
        <v>62</v>
      </c>
      <c r="B91" s="8">
        <v>420280</v>
      </c>
      <c r="C91" s="81" t="s">
        <v>45</v>
      </c>
      <c r="D91" s="7" t="s">
        <v>0</v>
      </c>
      <c r="E91" s="9">
        <v>110</v>
      </c>
      <c r="F91" s="9"/>
      <c r="G91" s="30">
        <f t="shared" si="1"/>
        <v>0</v>
      </c>
    </row>
    <row r="92" spans="1:7">
      <c r="A92" s="29">
        <v>63</v>
      </c>
      <c r="B92" s="8">
        <v>420391</v>
      </c>
      <c r="C92" s="81" t="s">
        <v>36</v>
      </c>
      <c r="D92" s="7" t="s">
        <v>0</v>
      </c>
      <c r="E92" s="9">
        <v>110</v>
      </c>
      <c r="F92" s="9"/>
      <c r="G92" s="30">
        <f t="shared" si="1"/>
        <v>0</v>
      </c>
    </row>
    <row r="93" spans="1:7">
      <c r="A93" s="29">
        <v>64</v>
      </c>
      <c r="B93" s="8">
        <v>311216</v>
      </c>
      <c r="C93" s="81" t="s">
        <v>46</v>
      </c>
      <c r="D93" s="7" t="s">
        <v>0</v>
      </c>
      <c r="E93" s="9">
        <v>240</v>
      </c>
      <c r="F93" s="9"/>
      <c r="G93" s="30">
        <f t="shared" si="1"/>
        <v>0</v>
      </c>
    </row>
    <row r="94" spans="1:7">
      <c r="A94" s="29">
        <v>65</v>
      </c>
      <c r="B94" s="8">
        <v>420384</v>
      </c>
      <c r="C94" s="81" t="s">
        <v>47</v>
      </c>
      <c r="D94" s="6"/>
      <c r="E94" s="9">
        <v>25</v>
      </c>
      <c r="F94" s="9"/>
      <c r="G94" s="30">
        <f t="shared" si="1"/>
        <v>0</v>
      </c>
    </row>
    <row r="95" spans="1:7">
      <c r="A95" s="29">
        <v>66</v>
      </c>
      <c r="B95" s="8">
        <v>420204</v>
      </c>
      <c r="C95" s="81" t="s">
        <v>48</v>
      </c>
      <c r="D95" s="7" t="s">
        <v>0</v>
      </c>
      <c r="E95" s="9">
        <v>50</v>
      </c>
      <c r="F95" s="9"/>
      <c r="G95" s="30">
        <f t="shared" si="1"/>
        <v>0</v>
      </c>
    </row>
    <row r="96" spans="1:7">
      <c r="A96" s="29">
        <v>67</v>
      </c>
      <c r="B96" s="8">
        <v>420216</v>
      </c>
      <c r="C96" s="81" t="s">
        <v>49</v>
      </c>
      <c r="D96" s="7" t="s">
        <v>0</v>
      </c>
      <c r="E96" s="9">
        <v>25</v>
      </c>
      <c r="F96" s="9"/>
      <c r="G96" s="30">
        <f t="shared" si="1"/>
        <v>0</v>
      </c>
    </row>
    <row r="97" spans="1:7">
      <c r="A97" s="29">
        <v>68</v>
      </c>
      <c r="B97" s="8">
        <v>420297</v>
      </c>
      <c r="C97" s="81" t="s">
        <v>50</v>
      </c>
      <c r="D97" s="7" t="s">
        <v>0</v>
      </c>
      <c r="E97" s="9">
        <v>25</v>
      </c>
      <c r="F97" s="9"/>
      <c r="G97" s="30">
        <f t="shared" si="1"/>
        <v>0</v>
      </c>
    </row>
    <row r="98" spans="1:7">
      <c r="A98" s="29">
        <v>69</v>
      </c>
      <c r="B98" s="8">
        <v>420391</v>
      </c>
      <c r="C98" s="81" t="s">
        <v>36</v>
      </c>
      <c r="D98" s="7" t="s">
        <v>0</v>
      </c>
      <c r="E98" s="9">
        <v>25</v>
      </c>
      <c r="F98" s="9"/>
      <c r="G98" s="30">
        <f t="shared" si="1"/>
        <v>0</v>
      </c>
    </row>
    <row r="99" spans="1:7">
      <c r="A99" s="29">
        <v>70</v>
      </c>
      <c r="B99" s="8">
        <v>311117</v>
      </c>
      <c r="C99" s="81" t="s">
        <v>51</v>
      </c>
      <c r="D99" s="7" t="s">
        <v>0</v>
      </c>
      <c r="E99" s="9">
        <v>12</v>
      </c>
      <c r="F99" s="9"/>
      <c r="G99" s="30">
        <f t="shared" si="1"/>
        <v>0</v>
      </c>
    </row>
    <row r="100" spans="1:7">
      <c r="A100" s="29">
        <v>71</v>
      </c>
      <c r="B100" s="8">
        <v>311115</v>
      </c>
      <c r="C100" s="81" t="s">
        <v>52</v>
      </c>
      <c r="D100" s="7" t="s">
        <v>0</v>
      </c>
      <c r="E100" s="9">
        <v>26</v>
      </c>
      <c r="F100" s="9"/>
      <c r="G100" s="30">
        <f t="shared" si="1"/>
        <v>0</v>
      </c>
    </row>
    <row r="101" spans="1:7">
      <c r="A101" s="29">
        <v>72</v>
      </c>
      <c r="B101" s="8">
        <v>311316</v>
      </c>
      <c r="C101" s="81" t="s">
        <v>53</v>
      </c>
      <c r="D101" s="7" t="s">
        <v>0</v>
      </c>
      <c r="E101" s="9">
        <v>8</v>
      </c>
      <c r="F101" s="9"/>
      <c r="G101" s="30">
        <f t="shared" si="1"/>
        <v>0</v>
      </c>
    </row>
    <row r="102" spans="1:7">
      <c r="A102" s="29">
        <v>73</v>
      </c>
      <c r="B102" s="8">
        <v>311321</v>
      </c>
      <c r="C102" s="81" t="s">
        <v>54</v>
      </c>
      <c r="D102" s="7" t="s">
        <v>0</v>
      </c>
      <c r="E102" s="9">
        <v>4</v>
      </c>
      <c r="F102" s="9"/>
      <c r="G102" s="30">
        <f t="shared" si="1"/>
        <v>0</v>
      </c>
    </row>
    <row r="103" spans="1:7">
      <c r="A103" s="29">
        <v>74</v>
      </c>
      <c r="B103" s="8">
        <v>311331</v>
      </c>
      <c r="C103" s="81" t="s">
        <v>55</v>
      </c>
      <c r="D103" s="7" t="s">
        <v>0</v>
      </c>
      <c r="E103" s="9">
        <v>2</v>
      </c>
      <c r="F103" s="9"/>
      <c r="G103" s="30">
        <f t="shared" si="1"/>
        <v>0</v>
      </c>
    </row>
    <row r="104" spans="1:7">
      <c r="A104" s="29">
        <v>75</v>
      </c>
      <c r="B104" s="8">
        <v>312111</v>
      </c>
      <c r="C104" s="81" t="s">
        <v>56</v>
      </c>
      <c r="D104" s="7" t="s">
        <v>0</v>
      </c>
      <c r="E104" s="9">
        <v>4</v>
      </c>
      <c r="F104" s="9"/>
      <c r="G104" s="30">
        <f t="shared" si="1"/>
        <v>0</v>
      </c>
    </row>
    <row r="105" spans="1:7">
      <c r="A105" s="29">
        <v>76</v>
      </c>
      <c r="B105" s="8">
        <v>312114</v>
      </c>
      <c r="C105" s="81" t="s">
        <v>57</v>
      </c>
      <c r="D105" s="7" t="s">
        <v>0</v>
      </c>
      <c r="E105" s="9">
        <v>4</v>
      </c>
      <c r="F105" s="9"/>
      <c r="G105" s="30">
        <f t="shared" ref="G105:G140" si="2">E105*F105</f>
        <v>0</v>
      </c>
    </row>
    <row r="106" spans="1:7">
      <c r="A106" s="29">
        <v>77</v>
      </c>
      <c r="B106" s="8">
        <v>322113</v>
      </c>
      <c r="C106" s="81" t="s">
        <v>58</v>
      </c>
      <c r="D106" s="7" t="s">
        <v>3</v>
      </c>
      <c r="E106" s="9">
        <v>40</v>
      </c>
      <c r="F106" s="9"/>
      <c r="G106" s="30">
        <f t="shared" si="2"/>
        <v>0</v>
      </c>
    </row>
    <row r="107" spans="1:7">
      <c r="A107" s="29">
        <v>78</v>
      </c>
      <c r="B107" s="8">
        <v>322115</v>
      </c>
      <c r="C107" s="81" t="s">
        <v>59</v>
      </c>
      <c r="D107" s="7" t="s">
        <v>3</v>
      </c>
      <c r="E107" s="9">
        <v>50</v>
      </c>
      <c r="F107" s="9"/>
      <c r="G107" s="30">
        <f t="shared" si="2"/>
        <v>0</v>
      </c>
    </row>
    <row r="108" spans="1:7">
      <c r="A108" s="29">
        <v>79</v>
      </c>
      <c r="B108" s="8">
        <v>363112</v>
      </c>
      <c r="C108" s="81" t="s">
        <v>60</v>
      </c>
      <c r="D108" s="7" t="s">
        <v>3</v>
      </c>
      <c r="E108" s="9">
        <v>130</v>
      </c>
      <c r="F108" s="9"/>
      <c r="G108" s="30">
        <f t="shared" si="2"/>
        <v>0</v>
      </c>
    </row>
    <row r="109" spans="1:7">
      <c r="A109" s="29">
        <v>80</v>
      </c>
      <c r="B109" s="8">
        <v>252</v>
      </c>
      <c r="C109" s="81" t="s">
        <v>61</v>
      </c>
      <c r="D109" s="7" t="s">
        <v>0</v>
      </c>
      <c r="E109" s="9">
        <v>8</v>
      </c>
      <c r="F109" s="9"/>
      <c r="G109" s="30">
        <f t="shared" si="2"/>
        <v>0</v>
      </c>
    </row>
    <row r="110" spans="1:7">
      <c r="A110" s="29">
        <v>81</v>
      </c>
      <c r="B110" s="8">
        <v>321133</v>
      </c>
      <c r="C110" s="81" t="s">
        <v>62</v>
      </c>
      <c r="D110" s="7" t="s">
        <v>3</v>
      </c>
      <c r="E110" s="9">
        <v>1070</v>
      </c>
      <c r="F110" s="9"/>
      <c r="G110" s="30">
        <f t="shared" si="2"/>
        <v>0</v>
      </c>
    </row>
    <row r="111" spans="1:7">
      <c r="A111" s="29">
        <v>82</v>
      </c>
      <c r="B111" s="8">
        <v>321135</v>
      </c>
      <c r="C111" s="81" t="s">
        <v>63</v>
      </c>
      <c r="D111" s="7" t="s">
        <v>3</v>
      </c>
      <c r="E111" s="9">
        <v>300</v>
      </c>
      <c r="F111" s="9"/>
      <c r="G111" s="30">
        <f t="shared" si="2"/>
        <v>0</v>
      </c>
    </row>
    <row r="112" spans="1:7">
      <c r="A112" s="29">
        <v>83</v>
      </c>
      <c r="B112" s="8">
        <v>321137</v>
      </c>
      <c r="C112" s="81" t="s">
        <v>64</v>
      </c>
      <c r="D112" s="7" t="s">
        <v>3</v>
      </c>
      <c r="E112" s="9">
        <v>75</v>
      </c>
      <c r="F112" s="9"/>
      <c r="G112" s="30">
        <f t="shared" si="2"/>
        <v>0</v>
      </c>
    </row>
    <row r="113" spans="1:7">
      <c r="A113" s="29">
        <v>84</v>
      </c>
      <c r="B113" s="8">
        <v>525115</v>
      </c>
      <c r="C113" s="81" t="s">
        <v>65</v>
      </c>
      <c r="D113" s="7" t="s">
        <v>0</v>
      </c>
      <c r="E113" s="9">
        <v>23</v>
      </c>
      <c r="F113" s="9"/>
      <c r="G113" s="30">
        <f t="shared" si="2"/>
        <v>0</v>
      </c>
    </row>
    <row r="114" spans="1:7">
      <c r="A114" s="29">
        <v>85</v>
      </c>
      <c r="B114" s="8">
        <v>450001</v>
      </c>
      <c r="C114" s="81" t="s">
        <v>66</v>
      </c>
      <c r="D114" s="7" t="s">
        <v>0</v>
      </c>
      <c r="E114" s="9">
        <v>14</v>
      </c>
      <c r="F114" s="9"/>
      <c r="G114" s="30">
        <f t="shared" si="2"/>
        <v>0</v>
      </c>
    </row>
    <row r="115" spans="1:7">
      <c r="A115" s="29">
        <v>99</v>
      </c>
      <c r="B115" s="8">
        <v>410390</v>
      </c>
      <c r="C115" s="81" t="s">
        <v>67</v>
      </c>
      <c r="D115" s="6"/>
      <c r="E115" s="9">
        <v>1</v>
      </c>
      <c r="F115" s="9"/>
      <c r="G115" s="30">
        <f t="shared" si="2"/>
        <v>0</v>
      </c>
    </row>
    <row r="116" spans="1:7">
      <c r="A116" s="29">
        <v>100</v>
      </c>
      <c r="B116" s="8">
        <v>409842</v>
      </c>
      <c r="C116" s="81" t="s">
        <v>68</v>
      </c>
      <c r="D116" s="7" t="s">
        <v>0</v>
      </c>
      <c r="E116" s="9">
        <v>1</v>
      </c>
      <c r="F116" s="9"/>
      <c r="G116" s="30">
        <f t="shared" si="2"/>
        <v>0</v>
      </c>
    </row>
    <row r="117" spans="1:7">
      <c r="A117" s="29">
        <v>101</v>
      </c>
      <c r="B117" s="8">
        <v>410310</v>
      </c>
      <c r="C117" s="81" t="s">
        <v>69</v>
      </c>
      <c r="D117" s="7" t="s">
        <v>0</v>
      </c>
      <c r="E117" s="9">
        <v>1</v>
      </c>
      <c r="F117" s="9"/>
      <c r="G117" s="30">
        <f t="shared" si="2"/>
        <v>0</v>
      </c>
    </row>
    <row r="118" spans="1:7">
      <c r="A118" s="29">
        <v>102</v>
      </c>
      <c r="B118" s="8">
        <v>420391</v>
      </c>
      <c r="C118" s="81" t="s">
        <v>36</v>
      </c>
      <c r="D118" s="7" t="s">
        <v>0</v>
      </c>
      <c r="E118" s="9">
        <v>1</v>
      </c>
      <c r="F118" s="9"/>
      <c r="G118" s="30">
        <f t="shared" si="2"/>
        <v>0</v>
      </c>
    </row>
    <row r="119" spans="1:7">
      <c r="A119" s="29">
        <v>103</v>
      </c>
      <c r="B119" s="8">
        <v>420355</v>
      </c>
      <c r="C119" s="81" t="s">
        <v>70</v>
      </c>
      <c r="D119" s="7" t="s">
        <v>0</v>
      </c>
      <c r="E119" s="9">
        <v>10</v>
      </c>
      <c r="F119" s="9"/>
      <c r="G119" s="30">
        <f t="shared" si="2"/>
        <v>0</v>
      </c>
    </row>
    <row r="120" spans="1:7">
      <c r="A120" s="29">
        <v>104</v>
      </c>
      <c r="B120" s="8">
        <v>410380</v>
      </c>
      <c r="C120" s="81" t="s">
        <v>71</v>
      </c>
      <c r="D120" s="6"/>
      <c r="E120" s="9">
        <v>13</v>
      </c>
      <c r="F120" s="9"/>
      <c r="G120" s="30">
        <f t="shared" si="2"/>
        <v>0</v>
      </c>
    </row>
    <row r="121" spans="1:7">
      <c r="A121" s="29">
        <v>105</v>
      </c>
      <c r="B121" s="8">
        <v>409828</v>
      </c>
      <c r="C121" s="81" t="s">
        <v>72</v>
      </c>
      <c r="D121" s="7" t="s">
        <v>0</v>
      </c>
      <c r="E121" s="9">
        <v>13</v>
      </c>
      <c r="F121" s="9"/>
      <c r="G121" s="30">
        <f t="shared" si="2"/>
        <v>0</v>
      </c>
    </row>
    <row r="122" spans="1:7">
      <c r="A122" s="29">
        <v>106</v>
      </c>
      <c r="B122" s="8">
        <v>410301</v>
      </c>
      <c r="C122" s="81" t="s">
        <v>35</v>
      </c>
      <c r="D122" s="7" t="s">
        <v>0</v>
      </c>
      <c r="E122" s="9">
        <v>13</v>
      </c>
      <c r="F122" s="9"/>
      <c r="G122" s="30">
        <f t="shared" si="2"/>
        <v>0</v>
      </c>
    </row>
    <row r="123" spans="1:7">
      <c r="A123" s="29">
        <v>107</v>
      </c>
      <c r="B123" s="8">
        <v>420391</v>
      </c>
      <c r="C123" s="81" t="s">
        <v>36</v>
      </c>
      <c r="D123" s="7" t="s">
        <v>0</v>
      </c>
      <c r="E123" s="9">
        <v>13</v>
      </c>
      <c r="F123" s="9"/>
      <c r="G123" s="30">
        <f t="shared" si="2"/>
        <v>0</v>
      </c>
    </row>
    <row r="124" spans="1:7">
      <c r="A124" s="29">
        <v>108</v>
      </c>
      <c r="B124" s="8">
        <v>295612</v>
      </c>
      <c r="C124" s="81" t="s">
        <v>73</v>
      </c>
      <c r="D124" s="7" t="s">
        <v>0</v>
      </c>
      <c r="E124" s="9">
        <v>1</v>
      </c>
      <c r="F124" s="9"/>
      <c r="G124" s="30">
        <f t="shared" si="2"/>
        <v>0</v>
      </c>
    </row>
    <row r="125" spans="1:7">
      <c r="A125" s="29">
        <v>109</v>
      </c>
      <c r="B125" s="8">
        <v>295251</v>
      </c>
      <c r="C125" s="81" t="s">
        <v>74</v>
      </c>
      <c r="D125" s="7" t="s">
        <v>0</v>
      </c>
      <c r="E125" s="9">
        <v>1</v>
      </c>
      <c r="F125" s="9"/>
      <c r="G125" s="30">
        <f t="shared" si="2"/>
        <v>0</v>
      </c>
    </row>
    <row r="126" spans="1:7">
      <c r="A126" s="29">
        <v>110</v>
      </c>
      <c r="B126" s="8">
        <v>295252</v>
      </c>
      <c r="C126" s="81" t="s">
        <v>75</v>
      </c>
      <c r="D126" s="7" t="s">
        <v>0</v>
      </c>
      <c r="E126" s="9">
        <v>1</v>
      </c>
      <c r="F126" s="9"/>
      <c r="G126" s="30">
        <f t="shared" si="2"/>
        <v>0</v>
      </c>
    </row>
    <row r="127" spans="1:7">
      <c r="A127" s="29">
        <v>111</v>
      </c>
      <c r="B127" s="8">
        <v>295635</v>
      </c>
      <c r="C127" s="81" t="s">
        <v>76</v>
      </c>
      <c r="D127" s="7" t="s">
        <v>0</v>
      </c>
      <c r="E127" s="9">
        <v>1</v>
      </c>
      <c r="F127" s="9"/>
      <c r="G127" s="30">
        <f t="shared" si="2"/>
        <v>0</v>
      </c>
    </row>
    <row r="128" spans="1:7">
      <c r="A128" s="29">
        <v>112</v>
      </c>
      <c r="B128" s="8">
        <v>363011</v>
      </c>
      <c r="C128" s="81" t="s">
        <v>77</v>
      </c>
      <c r="D128" s="7" t="s">
        <v>78</v>
      </c>
      <c r="E128" s="9">
        <v>85</v>
      </c>
      <c r="F128" s="9"/>
      <c r="G128" s="30">
        <f t="shared" si="2"/>
        <v>0</v>
      </c>
    </row>
    <row r="129" spans="1:7">
      <c r="A129" s="29">
        <v>113</v>
      </c>
      <c r="B129" s="8">
        <v>295441</v>
      </c>
      <c r="C129" s="81" t="s">
        <v>79</v>
      </c>
      <c r="D129" s="7" t="s">
        <v>0</v>
      </c>
      <c r="E129" s="9">
        <v>4</v>
      </c>
      <c r="F129" s="9"/>
      <c r="G129" s="30">
        <f t="shared" si="2"/>
        <v>0</v>
      </c>
    </row>
    <row r="130" spans="1:7">
      <c r="A130" s="29">
        <v>114</v>
      </c>
      <c r="B130" s="8">
        <v>295442</v>
      </c>
      <c r="C130" s="81" t="s">
        <v>80</v>
      </c>
      <c r="D130" s="7" t="s">
        <v>0</v>
      </c>
      <c r="E130" s="9">
        <v>4</v>
      </c>
      <c r="F130" s="9"/>
      <c r="G130" s="30">
        <f t="shared" si="2"/>
        <v>0</v>
      </c>
    </row>
    <row r="131" spans="1:7">
      <c r="A131" s="29">
        <v>115</v>
      </c>
      <c r="B131" s="8">
        <v>321132</v>
      </c>
      <c r="C131" s="81" t="s">
        <v>81</v>
      </c>
      <c r="D131" s="7" t="s">
        <v>3</v>
      </c>
      <c r="E131" s="9">
        <v>100</v>
      </c>
      <c r="F131" s="9"/>
      <c r="G131" s="30">
        <f t="shared" si="2"/>
        <v>0</v>
      </c>
    </row>
    <row r="132" spans="1:7">
      <c r="A132" s="29">
        <v>116</v>
      </c>
      <c r="B132" s="8">
        <v>203302</v>
      </c>
      <c r="C132" s="81" t="s">
        <v>82</v>
      </c>
      <c r="D132" s="7" t="s">
        <v>3</v>
      </c>
      <c r="E132" s="9">
        <v>70</v>
      </c>
      <c r="F132" s="9"/>
      <c r="G132" s="30">
        <f t="shared" si="2"/>
        <v>0</v>
      </c>
    </row>
    <row r="133" spans="1:7">
      <c r="A133" s="29">
        <v>117</v>
      </c>
      <c r="B133" s="8">
        <v>203303</v>
      </c>
      <c r="C133" s="81" t="s">
        <v>83</v>
      </c>
      <c r="D133" s="7" t="s">
        <v>3</v>
      </c>
      <c r="E133" s="9">
        <v>50</v>
      </c>
      <c r="F133" s="9"/>
      <c r="G133" s="30">
        <f t="shared" si="2"/>
        <v>0</v>
      </c>
    </row>
    <row r="134" spans="1:7">
      <c r="A134" s="29">
        <v>118</v>
      </c>
      <c r="B134" s="8">
        <v>204211</v>
      </c>
      <c r="C134" s="81" t="s">
        <v>84</v>
      </c>
      <c r="D134" s="7" t="s">
        <v>3</v>
      </c>
      <c r="E134" s="9">
        <v>85</v>
      </c>
      <c r="F134" s="9"/>
      <c r="G134" s="30">
        <f t="shared" si="2"/>
        <v>0</v>
      </c>
    </row>
    <row r="135" spans="1:7">
      <c r="A135" s="29">
        <v>119</v>
      </c>
      <c r="B135" s="8">
        <v>420395</v>
      </c>
      <c r="C135" s="81" t="s">
        <v>85</v>
      </c>
      <c r="D135" s="7" t="s">
        <v>0</v>
      </c>
      <c r="E135" s="9">
        <v>12</v>
      </c>
      <c r="F135" s="9"/>
      <c r="G135" s="30">
        <f t="shared" si="2"/>
        <v>0</v>
      </c>
    </row>
    <row r="136" spans="1:7">
      <c r="A136" s="29">
        <v>120</v>
      </c>
      <c r="B136" s="8">
        <v>420393</v>
      </c>
      <c r="C136" s="81" t="s">
        <v>86</v>
      </c>
      <c r="D136" s="7" t="s">
        <v>0</v>
      </c>
      <c r="E136" s="9">
        <v>15</v>
      </c>
      <c r="F136" s="9"/>
      <c r="G136" s="30">
        <f t="shared" si="2"/>
        <v>0</v>
      </c>
    </row>
    <row r="137" spans="1:7">
      <c r="A137" s="29">
        <v>121</v>
      </c>
      <c r="B137" s="8">
        <v>420394</v>
      </c>
      <c r="C137" s="81" t="s">
        <v>87</v>
      </c>
      <c r="D137" s="7" t="s">
        <v>0</v>
      </c>
      <c r="E137" s="9">
        <v>10</v>
      </c>
      <c r="F137" s="9"/>
      <c r="G137" s="30">
        <f t="shared" si="2"/>
        <v>0</v>
      </c>
    </row>
    <row r="138" spans="1:7">
      <c r="A138" s="29">
        <v>122</v>
      </c>
      <c r="B138" s="8">
        <v>101308</v>
      </c>
      <c r="C138" s="81" t="s">
        <v>88</v>
      </c>
      <c r="D138" s="7" t="s">
        <v>3</v>
      </c>
      <c r="E138" s="9">
        <v>90</v>
      </c>
      <c r="F138" s="9"/>
      <c r="G138" s="30">
        <f t="shared" si="2"/>
        <v>0</v>
      </c>
    </row>
    <row r="139" spans="1:7">
      <c r="A139" s="29">
        <v>123</v>
      </c>
      <c r="B139" s="8">
        <v>171107</v>
      </c>
      <c r="C139" s="7" t="s">
        <v>89</v>
      </c>
      <c r="D139" s="7" t="s">
        <v>3</v>
      </c>
      <c r="E139" s="9">
        <v>75</v>
      </c>
      <c r="F139" s="9"/>
      <c r="G139" s="30">
        <f t="shared" si="2"/>
        <v>0</v>
      </c>
    </row>
    <row r="140" spans="1:7" ht="15.75" thickBot="1">
      <c r="A140" s="31">
        <v>124</v>
      </c>
      <c r="B140" s="11">
        <v>101005</v>
      </c>
      <c r="C140" s="10" t="s">
        <v>90</v>
      </c>
      <c r="D140" s="10" t="s">
        <v>3</v>
      </c>
      <c r="E140" s="12">
        <v>11</v>
      </c>
      <c r="F140" s="12"/>
      <c r="G140" s="32">
        <f t="shared" si="2"/>
        <v>0</v>
      </c>
    </row>
    <row r="141" spans="1:7">
      <c r="A141" s="33"/>
      <c r="B141" s="14"/>
      <c r="C141" s="13" t="s">
        <v>162</v>
      </c>
      <c r="D141" s="13"/>
      <c r="E141" s="15"/>
      <c r="F141" s="15"/>
      <c r="G141" s="34">
        <f>SUM(G44:G140)</f>
        <v>0</v>
      </c>
    </row>
    <row r="142" spans="1:7" ht="15.75">
      <c r="A142" s="35" t="s">
        <v>164</v>
      </c>
      <c r="B142" s="17"/>
      <c r="C142" s="16"/>
      <c r="D142" s="16"/>
      <c r="E142" s="18"/>
      <c r="F142" s="18"/>
      <c r="G142" s="36"/>
    </row>
    <row r="143" spans="1:7">
      <c r="A143" s="29">
        <v>125</v>
      </c>
      <c r="B143" s="8">
        <v>210220361</v>
      </c>
      <c r="C143" s="81" t="s">
        <v>91</v>
      </c>
      <c r="D143" s="7" t="s">
        <v>0</v>
      </c>
      <c r="E143" s="9">
        <v>7</v>
      </c>
      <c r="F143" s="9"/>
      <c r="G143" s="30">
        <f t="shared" ref="G143:G197" si="3">E143*F143</f>
        <v>0</v>
      </c>
    </row>
    <row r="144" spans="1:7">
      <c r="A144" s="29">
        <v>126</v>
      </c>
      <c r="B144" s="8">
        <v>210220101</v>
      </c>
      <c r="C144" s="81" t="s">
        <v>92</v>
      </c>
      <c r="D144" s="7" t="s">
        <v>3</v>
      </c>
      <c r="E144" s="9">
        <v>80</v>
      </c>
      <c r="F144" s="9"/>
      <c r="G144" s="30">
        <f t="shared" si="3"/>
        <v>0</v>
      </c>
    </row>
    <row r="145" spans="1:7">
      <c r="A145" s="29">
        <v>127</v>
      </c>
      <c r="B145" s="8">
        <v>210220301</v>
      </c>
      <c r="C145" s="81" t="s">
        <v>93</v>
      </c>
      <c r="D145" s="7" t="s">
        <v>0</v>
      </c>
      <c r="E145" s="9">
        <v>15</v>
      </c>
      <c r="F145" s="9"/>
      <c r="G145" s="30">
        <f t="shared" si="3"/>
        <v>0</v>
      </c>
    </row>
    <row r="146" spans="1:7">
      <c r="A146" s="29">
        <v>128</v>
      </c>
      <c r="B146" s="8">
        <v>210220302</v>
      </c>
      <c r="C146" s="81" t="s">
        <v>94</v>
      </c>
      <c r="D146" s="7" t="s">
        <v>0</v>
      </c>
      <c r="E146" s="9">
        <v>2</v>
      </c>
      <c r="F146" s="9"/>
      <c r="G146" s="30">
        <f t="shared" si="3"/>
        <v>0</v>
      </c>
    </row>
    <row r="147" spans="1:7">
      <c r="A147" s="29">
        <v>129</v>
      </c>
      <c r="B147" s="8">
        <v>210220301</v>
      </c>
      <c r="C147" s="81" t="s">
        <v>93</v>
      </c>
      <c r="D147" s="7" t="s">
        <v>0</v>
      </c>
      <c r="E147" s="9">
        <v>2</v>
      </c>
      <c r="F147" s="9"/>
      <c r="G147" s="30">
        <f t="shared" si="3"/>
        <v>0</v>
      </c>
    </row>
    <row r="148" spans="1:7">
      <c r="A148" s="29">
        <v>130</v>
      </c>
      <c r="B148" s="8">
        <v>210800851</v>
      </c>
      <c r="C148" s="81" t="s">
        <v>95</v>
      </c>
      <c r="D148" s="7" t="s">
        <v>3</v>
      </c>
      <c r="E148" s="9">
        <v>60</v>
      </c>
      <c r="F148" s="9"/>
      <c r="G148" s="30">
        <f t="shared" si="3"/>
        <v>0</v>
      </c>
    </row>
    <row r="149" spans="1:7">
      <c r="A149" s="29">
        <v>131</v>
      </c>
      <c r="B149" s="8">
        <v>210800851</v>
      </c>
      <c r="C149" s="81" t="s">
        <v>95</v>
      </c>
      <c r="D149" s="7" t="s">
        <v>3</v>
      </c>
      <c r="E149" s="9">
        <v>70</v>
      </c>
      <c r="F149" s="9"/>
      <c r="G149" s="30">
        <f t="shared" si="3"/>
        <v>0</v>
      </c>
    </row>
    <row r="150" spans="1:7">
      <c r="A150" s="29">
        <v>132</v>
      </c>
      <c r="B150" s="8">
        <v>210190002</v>
      </c>
      <c r="C150" s="81" t="s">
        <v>96</v>
      </c>
      <c r="D150" s="7" t="s">
        <v>0</v>
      </c>
      <c r="E150" s="9">
        <v>1</v>
      </c>
      <c r="F150" s="9"/>
      <c r="G150" s="30">
        <f t="shared" si="3"/>
        <v>0</v>
      </c>
    </row>
    <row r="151" spans="1:7">
      <c r="A151" s="29">
        <v>133</v>
      </c>
      <c r="B151" s="8">
        <v>210190002</v>
      </c>
      <c r="C151" s="81" t="s">
        <v>96</v>
      </c>
      <c r="D151" s="7" t="s">
        <v>0</v>
      </c>
      <c r="E151" s="9">
        <v>1</v>
      </c>
      <c r="F151" s="9"/>
      <c r="G151" s="30">
        <f t="shared" si="3"/>
        <v>0</v>
      </c>
    </row>
    <row r="152" spans="1:7">
      <c r="A152" s="29">
        <v>134</v>
      </c>
      <c r="B152" s="8">
        <v>210190002</v>
      </c>
      <c r="C152" s="81" t="s">
        <v>96</v>
      </c>
      <c r="D152" s="7" t="s">
        <v>0</v>
      </c>
      <c r="E152" s="9">
        <v>1</v>
      </c>
      <c r="F152" s="9"/>
      <c r="G152" s="30">
        <f t="shared" si="3"/>
        <v>0</v>
      </c>
    </row>
    <row r="153" spans="1:7">
      <c r="A153" s="29">
        <v>135</v>
      </c>
      <c r="B153" s="8">
        <v>210190002</v>
      </c>
      <c r="C153" s="81" t="s">
        <v>96</v>
      </c>
      <c r="D153" s="7" t="s">
        <v>0</v>
      </c>
      <c r="E153" s="9">
        <v>1</v>
      </c>
      <c r="F153" s="9"/>
      <c r="G153" s="30">
        <f t="shared" si="3"/>
        <v>0</v>
      </c>
    </row>
    <row r="154" spans="1:7">
      <c r="A154" s="29">
        <v>136</v>
      </c>
      <c r="B154" s="8">
        <v>210190002</v>
      </c>
      <c r="C154" s="81" t="s">
        <v>96</v>
      </c>
      <c r="D154" s="7" t="s">
        <v>0</v>
      </c>
      <c r="E154" s="9">
        <v>1</v>
      </c>
      <c r="F154" s="9"/>
      <c r="G154" s="30">
        <f t="shared" si="3"/>
        <v>0</v>
      </c>
    </row>
    <row r="155" spans="1:7">
      <c r="A155" s="29">
        <v>137</v>
      </c>
      <c r="B155" s="8">
        <v>210021012</v>
      </c>
      <c r="C155" s="81" t="s">
        <v>97</v>
      </c>
      <c r="D155" s="7" t="s">
        <v>0</v>
      </c>
      <c r="E155" s="9">
        <v>5</v>
      </c>
      <c r="F155" s="9"/>
      <c r="G155" s="30">
        <f t="shared" si="3"/>
        <v>0</v>
      </c>
    </row>
    <row r="156" spans="1:7">
      <c r="A156" s="29">
        <v>138</v>
      </c>
      <c r="B156" s="8">
        <v>210021012</v>
      </c>
      <c r="C156" s="81" t="s">
        <v>98</v>
      </c>
      <c r="D156" s="7" t="s">
        <v>0</v>
      </c>
      <c r="E156" s="9">
        <v>1</v>
      </c>
      <c r="F156" s="9"/>
      <c r="G156" s="30">
        <f t="shared" si="3"/>
        <v>0</v>
      </c>
    </row>
    <row r="157" spans="1:7">
      <c r="A157" s="29">
        <v>139</v>
      </c>
      <c r="B157" s="8">
        <v>210021012</v>
      </c>
      <c r="C157" s="81" t="s">
        <v>99</v>
      </c>
      <c r="D157" s="7" t="s">
        <v>0</v>
      </c>
      <c r="E157" s="9">
        <v>1</v>
      </c>
      <c r="F157" s="9"/>
      <c r="G157" s="30">
        <f t="shared" si="3"/>
        <v>0</v>
      </c>
    </row>
    <row r="158" spans="1:7">
      <c r="A158" s="29">
        <v>140</v>
      </c>
      <c r="B158" s="8">
        <v>210800103</v>
      </c>
      <c r="C158" s="81" t="s">
        <v>100</v>
      </c>
      <c r="D158" s="7" t="s">
        <v>3</v>
      </c>
      <c r="E158" s="9">
        <v>1100</v>
      </c>
      <c r="F158" s="9"/>
      <c r="G158" s="30">
        <f t="shared" si="3"/>
        <v>0</v>
      </c>
    </row>
    <row r="159" spans="1:7">
      <c r="A159" s="29">
        <v>141</v>
      </c>
      <c r="B159" s="8">
        <v>210800103</v>
      </c>
      <c r="C159" s="81" t="s">
        <v>100</v>
      </c>
      <c r="D159" s="7" t="s">
        <v>3</v>
      </c>
      <c r="E159" s="9">
        <v>220</v>
      </c>
      <c r="F159" s="9"/>
      <c r="G159" s="30">
        <f t="shared" si="3"/>
        <v>0</v>
      </c>
    </row>
    <row r="160" spans="1:7">
      <c r="A160" s="29">
        <v>142</v>
      </c>
      <c r="B160" s="8">
        <v>210800103</v>
      </c>
      <c r="C160" s="81" t="s">
        <v>100</v>
      </c>
      <c r="D160" s="7" t="s">
        <v>3</v>
      </c>
      <c r="E160" s="9">
        <v>1100</v>
      </c>
      <c r="F160" s="9"/>
      <c r="G160" s="30">
        <f t="shared" si="3"/>
        <v>0</v>
      </c>
    </row>
    <row r="161" spans="1:7">
      <c r="A161" s="29">
        <v>143</v>
      </c>
      <c r="B161" s="8">
        <v>210800112</v>
      </c>
      <c r="C161" s="81" t="s">
        <v>101</v>
      </c>
      <c r="D161" s="7" t="s">
        <v>3</v>
      </c>
      <c r="E161" s="9">
        <v>50</v>
      </c>
      <c r="F161" s="9"/>
      <c r="G161" s="30">
        <f t="shared" si="3"/>
        <v>0</v>
      </c>
    </row>
    <row r="162" spans="1:7">
      <c r="A162" s="29">
        <v>144</v>
      </c>
      <c r="B162" s="8">
        <v>210800112</v>
      </c>
      <c r="C162" s="81" t="s">
        <v>101</v>
      </c>
      <c r="D162" s="7" t="s">
        <v>3</v>
      </c>
      <c r="E162" s="9">
        <v>170</v>
      </c>
      <c r="F162" s="9"/>
      <c r="G162" s="30">
        <f t="shared" si="3"/>
        <v>0</v>
      </c>
    </row>
    <row r="163" spans="1:7">
      <c r="A163" s="29">
        <v>145</v>
      </c>
      <c r="B163" s="8">
        <v>210810103</v>
      </c>
      <c r="C163" s="81" t="s">
        <v>102</v>
      </c>
      <c r="D163" s="7" t="s">
        <v>3</v>
      </c>
      <c r="E163" s="9">
        <v>70</v>
      </c>
      <c r="F163" s="9"/>
      <c r="G163" s="30">
        <f t="shared" si="3"/>
        <v>0</v>
      </c>
    </row>
    <row r="164" spans="1:7">
      <c r="A164" s="29">
        <v>146</v>
      </c>
      <c r="B164" s="8">
        <v>210802447</v>
      </c>
      <c r="C164" s="81" t="s">
        <v>103</v>
      </c>
      <c r="D164" s="7" t="s">
        <v>3</v>
      </c>
      <c r="E164" s="9">
        <v>5</v>
      </c>
      <c r="F164" s="9"/>
      <c r="G164" s="30">
        <f t="shared" si="3"/>
        <v>0</v>
      </c>
    </row>
    <row r="165" spans="1:7">
      <c r="A165" s="29">
        <v>147</v>
      </c>
      <c r="B165" s="8">
        <v>210810953</v>
      </c>
      <c r="C165" s="81" t="s">
        <v>104</v>
      </c>
      <c r="D165" s="7" t="s">
        <v>3</v>
      </c>
      <c r="E165" s="9">
        <v>45</v>
      </c>
      <c r="F165" s="9"/>
      <c r="G165" s="30">
        <f t="shared" si="3"/>
        <v>0</v>
      </c>
    </row>
    <row r="166" spans="1:7">
      <c r="A166" s="29">
        <v>148</v>
      </c>
      <c r="B166" s="8">
        <v>210800103</v>
      </c>
      <c r="C166" s="81" t="s">
        <v>100</v>
      </c>
      <c r="D166" s="7" t="s">
        <v>3</v>
      </c>
      <c r="E166" s="9">
        <v>15</v>
      </c>
      <c r="F166" s="9"/>
      <c r="G166" s="30">
        <f t="shared" si="3"/>
        <v>0</v>
      </c>
    </row>
    <row r="167" spans="1:7">
      <c r="A167" s="29">
        <v>149</v>
      </c>
      <c r="B167" s="8">
        <v>210810951</v>
      </c>
      <c r="C167" s="81" t="s">
        <v>105</v>
      </c>
      <c r="D167" s="7" t="s">
        <v>3</v>
      </c>
      <c r="E167" s="9">
        <v>50</v>
      </c>
      <c r="F167" s="9"/>
      <c r="G167" s="30">
        <f t="shared" si="3"/>
        <v>0</v>
      </c>
    </row>
    <row r="168" spans="1:7">
      <c r="A168" s="29">
        <v>150</v>
      </c>
      <c r="B168" s="8">
        <v>210950321</v>
      </c>
      <c r="C168" s="81" t="s">
        <v>106</v>
      </c>
      <c r="D168" s="7" t="s">
        <v>3</v>
      </c>
      <c r="E168" s="9">
        <v>1100</v>
      </c>
      <c r="F168" s="9"/>
      <c r="G168" s="30">
        <f t="shared" si="3"/>
        <v>0</v>
      </c>
    </row>
    <row r="169" spans="1:7">
      <c r="A169" s="29">
        <v>151</v>
      </c>
      <c r="B169" s="8">
        <v>210201002</v>
      </c>
      <c r="C169" s="81" t="s">
        <v>107</v>
      </c>
      <c r="D169" s="7" t="s">
        <v>0</v>
      </c>
      <c r="E169" s="9">
        <v>121</v>
      </c>
      <c r="F169" s="9"/>
      <c r="G169" s="30">
        <f t="shared" si="3"/>
        <v>0</v>
      </c>
    </row>
    <row r="170" spans="1:7">
      <c r="A170" s="29">
        <v>161</v>
      </c>
      <c r="B170" s="8">
        <v>210110041</v>
      </c>
      <c r="C170" s="81" t="s">
        <v>109</v>
      </c>
      <c r="D170" s="7" t="s">
        <v>0</v>
      </c>
      <c r="E170" s="9">
        <v>23</v>
      </c>
      <c r="F170" s="9"/>
      <c r="G170" s="30">
        <f t="shared" si="3"/>
        <v>0</v>
      </c>
    </row>
    <row r="171" spans="1:7">
      <c r="A171" s="29">
        <v>162</v>
      </c>
      <c r="B171" s="8">
        <v>210110043</v>
      </c>
      <c r="C171" s="81" t="s">
        <v>110</v>
      </c>
      <c r="D171" s="7" t="s">
        <v>0</v>
      </c>
      <c r="E171" s="9">
        <v>22</v>
      </c>
      <c r="F171" s="9"/>
      <c r="G171" s="30">
        <f t="shared" si="3"/>
        <v>0</v>
      </c>
    </row>
    <row r="172" spans="1:7">
      <c r="A172" s="29">
        <v>163</v>
      </c>
      <c r="B172" s="8">
        <v>210110045</v>
      </c>
      <c r="C172" s="81" t="s">
        <v>111</v>
      </c>
      <c r="D172" s="7" t="s">
        <v>0</v>
      </c>
      <c r="E172" s="9">
        <v>8</v>
      </c>
      <c r="F172" s="9"/>
      <c r="G172" s="30">
        <f t="shared" si="3"/>
        <v>0</v>
      </c>
    </row>
    <row r="173" spans="1:7">
      <c r="A173" s="29">
        <v>164</v>
      </c>
      <c r="B173" s="8">
        <v>210111012</v>
      </c>
      <c r="C173" s="81" t="s">
        <v>112</v>
      </c>
      <c r="D173" s="7" t="s">
        <v>0</v>
      </c>
      <c r="E173" s="9">
        <v>22</v>
      </c>
      <c r="F173" s="9"/>
      <c r="G173" s="30">
        <f t="shared" si="3"/>
        <v>0</v>
      </c>
    </row>
    <row r="174" spans="1:7">
      <c r="A174" s="29">
        <v>165</v>
      </c>
      <c r="B174" s="8">
        <v>210111011</v>
      </c>
      <c r="C174" s="81" t="s">
        <v>113</v>
      </c>
      <c r="D174" s="7" t="s">
        <v>0</v>
      </c>
      <c r="E174" s="9">
        <v>110</v>
      </c>
      <c r="F174" s="9"/>
      <c r="G174" s="30">
        <f t="shared" si="3"/>
        <v>0</v>
      </c>
    </row>
    <row r="175" spans="1:7">
      <c r="A175" s="29">
        <v>166</v>
      </c>
      <c r="B175" s="8">
        <v>210100001</v>
      </c>
      <c r="C175" s="81" t="s">
        <v>114</v>
      </c>
      <c r="D175" s="7" t="s">
        <v>0</v>
      </c>
      <c r="E175" s="9">
        <v>930</v>
      </c>
      <c r="F175" s="9"/>
      <c r="G175" s="30">
        <f t="shared" si="3"/>
        <v>0</v>
      </c>
    </row>
    <row r="176" spans="1:7">
      <c r="A176" s="29">
        <v>167</v>
      </c>
      <c r="B176" s="8">
        <v>210100002</v>
      </c>
      <c r="C176" s="81" t="s">
        <v>115</v>
      </c>
      <c r="D176" s="7" t="s">
        <v>0</v>
      </c>
      <c r="E176" s="9">
        <v>72</v>
      </c>
      <c r="F176" s="9"/>
      <c r="G176" s="30">
        <f t="shared" si="3"/>
        <v>0</v>
      </c>
    </row>
    <row r="177" spans="1:7">
      <c r="A177" s="29">
        <v>168</v>
      </c>
      <c r="B177" s="8">
        <v>210100003</v>
      </c>
      <c r="C177" s="81" t="s">
        <v>116</v>
      </c>
      <c r="D177" s="7" t="s">
        <v>0</v>
      </c>
      <c r="E177" s="9">
        <v>46</v>
      </c>
      <c r="F177" s="9"/>
      <c r="G177" s="30">
        <f t="shared" si="3"/>
        <v>0</v>
      </c>
    </row>
    <row r="178" spans="1:7">
      <c r="A178" s="29">
        <v>169</v>
      </c>
      <c r="B178" s="8">
        <v>210100004</v>
      </c>
      <c r="C178" s="81" t="s">
        <v>117</v>
      </c>
      <c r="D178" s="7" t="s">
        <v>0</v>
      </c>
      <c r="E178" s="9">
        <v>50</v>
      </c>
      <c r="F178" s="9"/>
      <c r="G178" s="30">
        <f t="shared" si="3"/>
        <v>0</v>
      </c>
    </row>
    <row r="179" spans="1:7">
      <c r="A179" s="29">
        <v>170</v>
      </c>
      <c r="B179" s="8">
        <v>210100005</v>
      </c>
      <c r="C179" s="81" t="s">
        <v>118</v>
      </c>
      <c r="D179" s="7" t="s">
        <v>0</v>
      </c>
      <c r="E179" s="9">
        <v>50</v>
      </c>
      <c r="F179" s="9"/>
      <c r="G179" s="30">
        <f t="shared" si="3"/>
        <v>0</v>
      </c>
    </row>
    <row r="180" spans="1:7">
      <c r="A180" s="29">
        <v>171</v>
      </c>
      <c r="B180" s="8">
        <v>210100219</v>
      </c>
      <c r="C180" s="81" t="s">
        <v>119</v>
      </c>
      <c r="D180" s="7" t="s">
        <v>0</v>
      </c>
      <c r="E180" s="9">
        <v>5</v>
      </c>
      <c r="F180" s="9"/>
      <c r="G180" s="30">
        <f t="shared" si="3"/>
        <v>0</v>
      </c>
    </row>
    <row r="181" spans="1:7">
      <c r="A181" s="29">
        <v>172</v>
      </c>
      <c r="B181" s="8">
        <v>210100351</v>
      </c>
      <c r="C181" s="81" t="s">
        <v>120</v>
      </c>
      <c r="D181" s="7" t="s">
        <v>0</v>
      </c>
      <c r="E181" s="9">
        <v>46</v>
      </c>
      <c r="F181" s="9"/>
      <c r="G181" s="30">
        <f t="shared" si="3"/>
        <v>0</v>
      </c>
    </row>
    <row r="182" spans="1:7">
      <c r="A182" s="29">
        <v>173</v>
      </c>
      <c r="B182" s="8">
        <v>210100352</v>
      </c>
      <c r="C182" s="81" t="s">
        <v>121</v>
      </c>
      <c r="D182" s="7" t="s">
        <v>0</v>
      </c>
      <c r="E182" s="9">
        <v>19</v>
      </c>
      <c r="F182" s="9"/>
      <c r="G182" s="30">
        <f t="shared" si="3"/>
        <v>0</v>
      </c>
    </row>
    <row r="183" spans="1:7">
      <c r="A183" s="29">
        <v>174</v>
      </c>
      <c r="B183" s="8">
        <v>210010301</v>
      </c>
      <c r="C183" s="81" t="s">
        <v>122</v>
      </c>
      <c r="D183" s="7" t="s">
        <v>0</v>
      </c>
      <c r="E183" s="9">
        <v>240</v>
      </c>
      <c r="F183" s="9"/>
      <c r="G183" s="30">
        <f t="shared" si="3"/>
        <v>0</v>
      </c>
    </row>
    <row r="184" spans="1:7">
      <c r="A184" s="29">
        <v>175</v>
      </c>
      <c r="B184" s="8">
        <v>210111312</v>
      </c>
      <c r="C184" s="81" t="s">
        <v>123</v>
      </c>
      <c r="D184" s="7" t="s">
        <v>0</v>
      </c>
      <c r="E184" s="9">
        <v>25</v>
      </c>
      <c r="F184" s="9"/>
      <c r="G184" s="30">
        <f t="shared" si="3"/>
        <v>0</v>
      </c>
    </row>
    <row r="185" spans="1:7">
      <c r="A185" s="29">
        <v>176</v>
      </c>
      <c r="B185" s="8">
        <v>210010321</v>
      </c>
      <c r="C185" s="81" t="s">
        <v>124</v>
      </c>
      <c r="D185" s="7" t="s">
        <v>0</v>
      </c>
      <c r="E185" s="9">
        <v>12</v>
      </c>
      <c r="F185" s="9"/>
      <c r="G185" s="30">
        <f t="shared" si="3"/>
        <v>0</v>
      </c>
    </row>
    <row r="186" spans="1:7">
      <c r="A186" s="29">
        <v>177</v>
      </c>
      <c r="B186" s="8">
        <v>210010301</v>
      </c>
      <c r="C186" s="81" t="s">
        <v>122</v>
      </c>
      <c r="D186" s="7" t="s">
        <v>0</v>
      </c>
      <c r="E186" s="9">
        <v>16</v>
      </c>
      <c r="F186" s="9"/>
      <c r="G186" s="30">
        <f t="shared" si="3"/>
        <v>0</v>
      </c>
    </row>
    <row r="187" spans="1:7">
      <c r="A187" s="29">
        <v>178</v>
      </c>
      <c r="B187" s="8">
        <v>210010322</v>
      </c>
      <c r="C187" s="81" t="s">
        <v>125</v>
      </c>
      <c r="D187" s="7" t="s">
        <v>0</v>
      </c>
      <c r="E187" s="9">
        <v>8</v>
      </c>
      <c r="F187" s="9"/>
      <c r="G187" s="30">
        <f t="shared" si="3"/>
        <v>0</v>
      </c>
    </row>
    <row r="188" spans="1:7">
      <c r="A188" s="29">
        <v>179</v>
      </c>
      <c r="B188" s="8">
        <v>210010313</v>
      </c>
      <c r="C188" s="81" t="s">
        <v>126</v>
      </c>
      <c r="D188" s="7" t="s">
        <v>0</v>
      </c>
      <c r="E188" s="9">
        <v>4</v>
      </c>
      <c r="F188" s="9"/>
      <c r="G188" s="30">
        <f t="shared" si="3"/>
        <v>0</v>
      </c>
    </row>
    <row r="189" spans="1:7">
      <c r="A189" s="29">
        <v>180</v>
      </c>
      <c r="B189" s="8">
        <v>210010315</v>
      </c>
      <c r="C189" s="81" t="s">
        <v>127</v>
      </c>
      <c r="D189" s="7" t="s">
        <v>0</v>
      </c>
      <c r="E189" s="9">
        <v>2</v>
      </c>
      <c r="F189" s="9"/>
      <c r="G189" s="30">
        <f t="shared" si="3"/>
        <v>0</v>
      </c>
    </row>
    <row r="190" spans="1:7">
      <c r="A190" s="29">
        <v>181</v>
      </c>
      <c r="B190" s="8">
        <v>210010451</v>
      </c>
      <c r="C190" s="81" t="s">
        <v>128</v>
      </c>
      <c r="D190" s="7" t="s">
        <v>0</v>
      </c>
      <c r="E190" s="9">
        <v>4</v>
      </c>
      <c r="F190" s="9"/>
      <c r="G190" s="30">
        <f t="shared" si="3"/>
        <v>0</v>
      </c>
    </row>
    <row r="191" spans="1:7">
      <c r="A191" s="29">
        <v>182</v>
      </c>
      <c r="B191" s="8">
        <v>210010452</v>
      </c>
      <c r="C191" s="81" t="s">
        <v>129</v>
      </c>
      <c r="D191" s="7" t="s">
        <v>0</v>
      </c>
      <c r="E191" s="9">
        <v>4</v>
      </c>
      <c r="F191" s="9"/>
      <c r="G191" s="30">
        <f t="shared" si="3"/>
        <v>0</v>
      </c>
    </row>
    <row r="192" spans="1:7">
      <c r="A192" s="29">
        <v>183</v>
      </c>
      <c r="B192" s="8">
        <v>210010022</v>
      </c>
      <c r="C192" s="81" t="s">
        <v>130</v>
      </c>
      <c r="D192" s="7" t="s">
        <v>3</v>
      </c>
      <c r="E192" s="9">
        <v>40</v>
      </c>
      <c r="F192" s="9"/>
      <c r="G192" s="30">
        <f t="shared" si="3"/>
        <v>0</v>
      </c>
    </row>
    <row r="193" spans="1:7">
      <c r="A193" s="29">
        <v>184</v>
      </c>
      <c r="B193" s="8">
        <v>210010023</v>
      </c>
      <c r="C193" s="81" t="s">
        <v>131</v>
      </c>
      <c r="D193" s="7" t="s">
        <v>3</v>
      </c>
      <c r="E193" s="9">
        <v>50</v>
      </c>
      <c r="F193" s="9"/>
      <c r="G193" s="30">
        <f t="shared" si="3"/>
        <v>0</v>
      </c>
    </row>
    <row r="194" spans="1:7">
      <c r="A194" s="29">
        <v>185</v>
      </c>
      <c r="B194" s="8">
        <v>210020133</v>
      </c>
      <c r="C194" s="81" t="s">
        <v>132</v>
      </c>
      <c r="D194" s="7" t="s">
        <v>3</v>
      </c>
      <c r="E194" s="9">
        <v>160</v>
      </c>
      <c r="F194" s="9"/>
      <c r="G194" s="30">
        <f t="shared" si="3"/>
        <v>0</v>
      </c>
    </row>
    <row r="195" spans="1:7">
      <c r="A195" s="29">
        <v>186</v>
      </c>
      <c r="B195" s="8">
        <v>210020652</v>
      </c>
      <c r="C195" s="81" t="s">
        <v>133</v>
      </c>
      <c r="D195" s="7" t="s">
        <v>0</v>
      </c>
      <c r="E195" s="9">
        <v>19</v>
      </c>
      <c r="F195" s="9"/>
      <c r="G195" s="30">
        <f t="shared" si="3"/>
        <v>0</v>
      </c>
    </row>
    <row r="196" spans="1:7">
      <c r="A196" s="29">
        <v>187</v>
      </c>
      <c r="B196" s="8">
        <v>210020952</v>
      </c>
      <c r="C196" s="81" t="s">
        <v>134</v>
      </c>
      <c r="D196" s="7" t="s">
        <v>0</v>
      </c>
      <c r="E196" s="9">
        <v>18</v>
      </c>
      <c r="F196" s="9"/>
      <c r="G196" s="30">
        <f t="shared" si="3"/>
        <v>0</v>
      </c>
    </row>
    <row r="197" spans="1:7">
      <c r="A197" s="29">
        <v>188</v>
      </c>
      <c r="B197" s="8">
        <v>210010002</v>
      </c>
      <c r="C197" s="81" t="s">
        <v>135</v>
      </c>
      <c r="D197" s="7" t="s">
        <v>3</v>
      </c>
      <c r="E197" s="9">
        <v>1070</v>
      </c>
      <c r="F197" s="9"/>
      <c r="G197" s="30">
        <f t="shared" si="3"/>
        <v>0</v>
      </c>
    </row>
    <row r="198" spans="1:7">
      <c r="A198" s="29">
        <v>189</v>
      </c>
      <c r="B198" s="8">
        <v>210010004</v>
      </c>
      <c r="C198" s="81" t="s">
        <v>136</v>
      </c>
      <c r="D198" s="7" t="s">
        <v>3</v>
      </c>
      <c r="E198" s="9">
        <v>300</v>
      </c>
      <c r="F198" s="9"/>
      <c r="G198" s="30">
        <f t="shared" ref="G198:G224" si="4">E198*F198</f>
        <v>0</v>
      </c>
    </row>
    <row r="199" spans="1:7">
      <c r="A199" s="29">
        <v>190</v>
      </c>
      <c r="B199" s="8">
        <v>210010006</v>
      </c>
      <c r="C199" s="81" t="s">
        <v>137</v>
      </c>
      <c r="D199" s="7" t="s">
        <v>3</v>
      </c>
      <c r="E199" s="9">
        <v>75</v>
      </c>
      <c r="F199" s="9"/>
      <c r="G199" s="30">
        <f t="shared" si="4"/>
        <v>0</v>
      </c>
    </row>
    <row r="200" spans="1:7">
      <c r="A200" s="29">
        <v>191</v>
      </c>
      <c r="B200" s="8">
        <v>210201102</v>
      </c>
      <c r="C200" s="81" t="s">
        <v>108</v>
      </c>
      <c r="D200" s="7" t="s">
        <v>0</v>
      </c>
      <c r="E200" s="9">
        <v>23</v>
      </c>
      <c r="F200" s="9"/>
      <c r="G200" s="30">
        <f t="shared" si="4"/>
        <v>0</v>
      </c>
    </row>
    <row r="201" spans="1:7">
      <c r="A201" s="29">
        <v>192</v>
      </c>
      <c r="B201" s="8">
        <v>210021012</v>
      </c>
      <c r="C201" s="81" t="s">
        <v>138</v>
      </c>
      <c r="D201" s="7" t="s">
        <v>0</v>
      </c>
      <c r="E201" s="9">
        <v>14</v>
      </c>
      <c r="F201" s="9"/>
      <c r="G201" s="30">
        <f t="shared" si="4"/>
        <v>0</v>
      </c>
    </row>
    <row r="202" spans="1:7">
      <c r="A202" s="29">
        <v>193</v>
      </c>
      <c r="B202" s="8">
        <v>210111011</v>
      </c>
      <c r="C202" s="81" t="s">
        <v>113</v>
      </c>
      <c r="D202" s="7" t="s">
        <v>0</v>
      </c>
      <c r="E202" s="9">
        <v>10</v>
      </c>
      <c r="F202" s="9"/>
      <c r="G202" s="30">
        <f t="shared" si="4"/>
        <v>0</v>
      </c>
    </row>
    <row r="203" spans="1:7">
      <c r="A203" s="29">
        <v>194</v>
      </c>
      <c r="B203" s="8">
        <v>210111106</v>
      </c>
      <c r="C203" s="81" t="s">
        <v>139</v>
      </c>
      <c r="D203" s="7" t="s">
        <v>0</v>
      </c>
      <c r="E203" s="9">
        <v>1</v>
      </c>
      <c r="F203" s="9"/>
      <c r="G203" s="30">
        <f t="shared" si="4"/>
        <v>0</v>
      </c>
    </row>
    <row r="204" spans="1:7">
      <c r="A204" s="29">
        <v>195</v>
      </c>
      <c r="B204" s="8">
        <v>210110045</v>
      </c>
      <c r="C204" s="81" t="s">
        <v>111</v>
      </c>
      <c r="D204" s="7" t="s">
        <v>0</v>
      </c>
      <c r="E204" s="9">
        <v>6</v>
      </c>
      <c r="F204" s="9"/>
      <c r="G204" s="30">
        <f t="shared" si="4"/>
        <v>0</v>
      </c>
    </row>
    <row r="205" spans="1:7">
      <c r="A205" s="29">
        <v>196</v>
      </c>
      <c r="B205" s="8">
        <v>210110043</v>
      </c>
      <c r="C205" s="81" t="s">
        <v>110</v>
      </c>
      <c r="D205" s="7" t="s">
        <v>0</v>
      </c>
      <c r="E205" s="9">
        <v>1</v>
      </c>
      <c r="F205" s="9"/>
      <c r="G205" s="30">
        <f t="shared" si="4"/>
        <v>0</v>
      </c>
    </row>
    <row r="206" spans="1:7">
      <c r="A206" s="29">
        <v>197</v>
      </c>
      <c r="B206" s="8">
        <v>210110045</v>
      </c>
      <c r="C206" s="81" t="s">
        <v>111</v>
      </c>
      <c r="D206" s="7" t="s">
        <v>0</v>
      </c>
      <c r="E206" s="9">
        <v>5</v>
      </c>
      <c r="F206" s="9"/>
      <c r="G206" s="30">
        <f t="shared" si="4"/>
        <v>0</v>
      </c>
    </row>
    <row r="207" spans="1:7">
      <c r="A207" s="29">
        <v>198</v>
      </c>
      <c r="B207" s="8">
        <v>210110091</v>
      </c>
      <c r="C207" s="81" t="s">
        <v>140</v>
      </c>
      <c r="D207" s="7" t="s">
        <v>0</v>
      </c>
      <c r="E207" s="9">
        <v>1</v>
      </c>
      <c r="F207" s="9"/>
      <c r="G207" s="30">
        <f t="shared" si="4"/>
        <v>0</v>
      </c>
    </row>
    <row r="208" spans="1:7">
      <c r="A208" s="29">
        <v>199</v>
      </c>
      <c r="B208" s="8">
        <v>210111012</v>
      </c>
      <c r="C208" s="81" t="s">
        <v>112</v>
      </c>
      <c r="D208" s="7" t="s">
        <v>0</v>
      </c>
      <c r="E208" s="9">
        <v>10</v>
      </c>
      <c r="F208" s="9"/>
      <c r="G208" s="30">
        <f t="shared" si="4"/>
        <v>0</v>
      </c>
    </row>
    <row r="209" spans="1:7">
      <c r="A209" s="29">
        <v>200</v>
      </c>
      <c r="B209" s="8">
        <v>210110062</v>
      </c>
      <c r="C209" s="81" t="s">
        <v>141</v>
      </c>
      <c r="D209" s="7" t="s">
        <v>0</v>
      </c>
      <c r="E209" s="9">
        <v>13</v>
      </c>
      <c r="F209" s="9"/>
      <c r="G209" s="30">
        <f t="shared" si="4"/>
        <v>0</v>
      </c>
    </row>
    <row r="210" spans="1:7">
      <c r="A210" s="29">
        <v>201</v>
      </c>
      <c r="B210" s="8">
        <v>210220201</v>
      </c>
      <c r="C210" s="81" t="s">
        <v>142</v>
      </c>
      <c r="D210" s="7" t="s">
        <v>0</v>
      </c>
      <c r="E210" s="9">
        <v>1</v>
      </c>
      <c r="F210" s="9"/>
      <c r="G210" s="30">
        <f t="shared" si="4"/>
        <v>0</v>
      </c>
    </row>
    <row r="211" spans="1:7">
      <c r="A211" s="29">
        <v>202</v>
      </c>
      <c r="B211" s="8">
        <v>210020133</v>
      </c>
      <c r="C211" s="81" t="s">
        <v>132</v>
      </c>
      <c r="D211" s="7" t="s">
        <v>3</v>
      </c>
      <c r="E211" s="9">
        <v>85</v>
      </c>
      <c r="F211" s="9"/>
      <c r="G211" s="30">
        <f t="shared" si="4"/>
        <v>0</v>
      </c>
    </row>
    <row r="212" spans="1:7">
      <c r="A212" s="29">
        <v>203</v>
      </c>
      <c r="B212" s="8">
        <v>210220321</v>
      </c>
      <c r="C212" s="81" t="s">
        <v>143</v>
      </c>
      <c r="D212" s="7" t="s">
        <v>0</v>
      </c>
      <c r="E212" s="9">
        <v>4</v>
      </c>
      <c r="F212" s="9"/>
      <c r="G212" s="30">
        <f t="shared" si="4"/>
        <v>0</v>
      </c>
    </row>
    <row r="213" spans="1:7">
      <c r="A213" s="29">
        <v>204</v>
      </c>
      <c r="B213" s="8">
        <v>210010002</v>
      </c>
      <c r="C213" s="81" t="s">
        <v>135</v>
      </c>
      <c r="D213" s="7" t="s">
        <v>3</v>
      </c>
      <c r="E213" s="9">
        <v>100</v>
      </c>
      <c r="F213" s="9"/>
      <c r="G213" s="30">
        <f t="shared" si="4"/>
        <v>0</v>
      </c>
    </row>
    <row r="214" spans="1:7">
      <c r="A214" s="29">
        <v>205</v>
      </c>
      <c r="B214" s="8">
        <v>210850030</v>
      </c>
      <c r="C214" s="81" t="s">
        <v>144</v>
      </c>
      <c r="D214" s="7" t="s">
        <v>3</v>
      </c>
      <c r="E214" s="9">
        <v>70</v>
      </c>
      <c r="F214" s="9"/>
      <c r="G214" s="30">
        <f t="shared" si="4"/>
        <v>0</v>
      </c>
    </row>
    <row r="215" spans="1:7">
      <c r="A215" s="29">
        <v>206</v>
      </c>
      <c r="B215" s="8">
        <v>210850030</v>
      </c>
      <c r="C215" s="81" t="s">
        <v>144</v>
      </c>
      <c r="D215" s="7" t="s">
        <v>3</v>
      </c>
      <c r="E215" s="9">
        <v>50</v>
      </c>
      <c r="F215" s="9"/>
      <c r="G215" s="30">
        <f t="shared" si="4"/>
        <v>0</v>
      </c>
    </row>
    <row r="216" spans="1:7">
      <c r="A216" s="29">
        <v>207</v>
      </c>
      <c r="B216" s="8">
        <v>210860281</v>
      </c>
      <c r="C216" s="81" t="s">
        <v>145</v>
      </c>
      <c r="D216" s="7" t="s">
        <v>3</v>
      </c>
      <c r="E216" s="9">
        <v>85</v>
      </c>
      <c r="F216" s="9"/>
      <c r="G216" s="30">
        <f t="shared" si="4"/>
        <v>0</v>
      </c>
    </row>
    <row r="217" spans="1:7">
      <c r="A217" s="29">
        <v>208</v>
      </c>
      <c r="B217" s="8">
        <v>210100005</v>
      </c>
      <c r="C217" s="81" t="s">
        <v>118</v>
      </c>
      <c r="D217" s="7" t="s">
        <v>0</v>
      </c>
      <c r="E217" s="9">
        <v>80</v>
      </c>
      <c r="F217" s="9"/>
      <c r="G217" s="30">
        <f t="shared" si="4"/>
        <v>0</v>
      </c>
    </row>
    <row r="218" spans="1:7">
      <c r="A218" s="29">
        <v>209</v>
      </c>
      <c r="B218" s="8">
        <v>210100007</v>
      </c>
      <c r="C218" s="81" t="s">
        <v>146</v>
      </c>
      <c r="D218" s="7" t="s">
        <v>0</v>
      </c>
      <c r="E218" s="9">
        <v>10</v>
      </c>
      <c r="F218" s="9"/>
      <c r="G218" s="30">
        <f t="shared" si="4"/>
        <v>0</v>
      </c>
    </row>
    <row r="219" spans="1:7">
      <c r="A219" s="29">
        <v>210</v>
      </c>
      <c r="B219" s="8">
        <v>210100003</v>
      </c>
      <c r="C219" s="81" t="s">
        <v>116</v>
      </c>
      <c r="D219" s="7" t="s">
        <v>0</v>
      </c>
      <c r="E219" s="9">
        <v>8</v>
      </c>
      <c r="F219" s="9"/>
      <c r="G219" s="30">
        <f t="shared" si="4"/>
        <v>0</v>
      </c>
    </row>
    <row r="220" spans="1:7">
      <c r="A220" s="29">
        <v>211</v>
      </c>
      <c r="B220" s="8">
        <v>210100002</v>
      </c>
      <c r="C220" s="81" t="s">
        <v>115</v>
      </c>
      <c r="D220" s="7" t="s">
        <v>0</v>
      </c>
      <c r="E220" s="9">
        <v>15</v>
      </c>
      <c r="F220" s="9"/>
      <c r="G220" s="30">
        <f t="shared" si="4"/>
        <v>0</v>
      </c>
    </row>
    <row r="221" spans="1:7">
      <c r="A221" s="29">
        <v>212</v>
      </c>
      <c r="B221" s="8">
        <v>210100001</v>
      </c>
      <c r="C221" s="81" t="s">
        <v>114</v>
      </c>
      <c r="D221" s="7" t="s">
        <v>0</v>
      </c>
      <c r="E221" s="9">
        <v>210</v>
      </c>
      <c r="F221" s="9"/>
      <c r="G221" s="30">
        <f t="shared" si="4"/>
        <v>0</v>
      </c>
    </row>
    <row r="222" spans="1:7">
      <c r="A222" s="29">
        <v>215</v>
      </c>
      <c r="B222" s="8">
        <v>210810052</v>
      </c>
      <c r="C222" s="81" t="s">
        <v>147</v>
      </c>
      <c r="D222" s="7" t="s">
        <v>3</v>
      </c>
      <c r="E222" s="9">
        <v>90</v>
      </c>
      <c r="F222" s="9"/>
      <c r="G222" s="30">
        <f t="shared" si="4"/>
        <v>0</v>
      </c>
    </row>
    <row r="223" spans="1:7">
      <c r="A223" s="29">
        <v>216</v>
      </c>
      <c r="B223" s="8">
        <v>210800851</v>
      </c>
      <c r="C223" s="7" t="s">
        <v>95</v>
      </c>
      <c r="D223" s="7" t="s">
        <v>3</v>
      </c>
      <c r="E223" s="9">
        <v>75</v>
      </c>
      <c r="F223" s="9"/>
      <c r="G223" s="30">
        <f t="shared" si="4"/>
        <v>0</v>
      </c>
    </row>
    <row r="224" spans="1:7" ht="15.75" thickBot="1">
      <c r="A224" s="31">
        <v>217</v>
      </c>
      <c r="B224" s="11">
        <v>210810048</v>
      </c>
      <c r="C224" s="10" t="s">
        <v>148</v>
      </c>
      <c r="D224" s="10" t="s">
        <v>3</v>
      </c>
      <c r="E224" s="12">
        <v>110</v>
      </c>
      <c r="F224" s="12"/>
      <c r="G224" s="32">
        <f t="shared" si="4"/>
        <v>0</v>
      </c>
    </row>
    <row r="225" spans="1:7">
      <c r="A225" s="33"/>
      <c r="B225" s="14"/>
      <c r="C225" s="13" t="s">
        <v>162</v>
      </c>
      <c r="D225" s="13"/>
      <c r="E225" s="15"/>
      <c r="F225" s="15"/>
      <c r="G225" s="34">
        <f>SUM(G143:G224)</f>
        <v>0</v>
      </c>
    </row>
    <row r="226" spans="1:7" ht="15.75">
      <c r="A226" s="35" t="s">
        <v>165</v>
      </c>
      <c r="B226" s="17"/>
      <c r="C226" s="16"/>
      <c r="D226" s="16"/>
      <c r="E226" s="18"/>
      <c r="F226" s="18"/>
      <c r="G226" s="36"/>
    </row>
    <row r="227" spans="1:7">
      <c r="A227" s="29">
        <v>218</v>
      </c>
      <c r="B227" s="8">
        <v>218009001</v>
      </c>
      <c r="C227" s="7" t="s">
        <v>149</v>
      </c>
      <c r="D227" s="7" t="s">
        <v>0</v>
      </c>
      <c r="E227" s="9">
        <v>121</v>
      </c>
      <c r="F227" s="9"/>
      <c r="G227" s="30">
        <f t="shared" ref="G227:G229" si="5">E227*F227</f>
        <v>0</v>
      </c>
    </row>
    <row r="228" spans="1:7">
      <c r="A228" s="29">
        <v>229</v>
      </c>
      <c r="B228" s="8">
        <v>219000232</v>
      </c>
      <c r="C228" s="81" t="s">
        <v>150</v>
      </c>
      <c r="D228" s="7" t="s">
        <v>151</v>
      </c>
      <c r="E228" s="9">
        <v>5</v>
      </c>
      <c r="F228" s="9"/>
      <c r="G228" s="30">
        <f t="shared" si="5"/>
        <v>0</v>
      </c>
    </row>
    <row r="229" spans="1:7" ht="15.75" thickBot="1">
      <c r="A229" s="31">
        <v>230</v>
      </c>
      <c r="B229" s="11">
        <v>219000235</v>
      </c>
      <c r="C229" s="82" t="s">
        <v>152</v>
      </c>
      <c r="D229" s="10" t="s">
        <v>153</v>
      </c>
      <c r="E229" s="12">
        <v>30</v>
      </c>
      <c r="F229" s="12"/>
      <c r="G229" s="32">
        <f t="shared" si="5"/>
        <v>0</v>
      </c>
    </row>
    <row r="230" spans="1:7" ht="15.75" thickBot="1">
      <c r="A230" s="37"/>
      <c r="B230" s="38"/>
      <c r="C230" s="39" t="s">
        <v>162</v>
      </c>
      <c r="D230" s="39"/>
      <c r="E230" s="40"/>
      <c r="F230" s="40"/>
      <c r="G230" s="41">
        <f>SUM(G227:G229)</f>
        <v>0</v>
      </c>
    </row>
    <row r="231" spans="1:7">
      <c r="B231" s="1" t="s">
        <v>193</v>
      </c>
    </row>
    <row r="232" spans="1:7">
      <c r="B232" s="1" t="s">
        <v>188</v>
      </c>
    </row>
    <row r="233" spans="1:7">
      <c r="B233" s="1" t="s">
        <v>194</v>
      </c>
    </row>
  </sheetData>
  <pageMargins left="0.31496062992125984" right="0.27559055118110237" top="0.78740157480314965" bottom="0.78740157480314965" header="0.31496062992125984" footer="0.31496062992125984"/>
  <pageSetup paperSize="9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ELFY</cp:lastModifiedBy>
  <cp:lastPrinted>2016-12-02T11:35:33Z</cp:lastPrinted>
  <dcterms:created xsi:type="dcterms:W3CDTF">2016-12-02T07:36:46Z</dcterms:created>
  <dcterms:modified xsi:type="dcterms:W3CDTF">2016-12-02T11:37:18Z</dcterms:modified>
</cp:coreProperties>
</file>